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461" windowWidth="9030" windowHeight="8295" tabRatio="603" activeTab="4"/>
  </bookViews>
  <sheets>
    <sheet name="Region 1" sheetId="1" r:id="rId1"/>
    <sheet name="Ilocos Norte" sheetId="2" r:id="rId2"/>
    <sheet name="Ilocos Sur" sheetId="3" r:id="rId3"/>
    <sheet name="La Union" sheetId="4" r:id="rId4"/>
    <sheet name="Pangasinan" sheetId="5" r:id="rId5"/>
  </sheets>
  <definedNames>
    <definedName name="_xlnm.Print_Area" localSheetId="1">'Ilocos Norte'!$A$1:$O$50</definedName>
    <definedName name="_xlnm.Print_Area" localSheetId="2">'Ilocos Sur'!$A$1:$O$77</definedName>
    <definedName name="_xlnm.Print_Area" localSheetId="3">'La Union'!$A$1:$O$54</definedName>
    <definedName name="_xlnm.Print_Area" localSheetId="4">'Pangasinan'!$A$1:$N$77</definedName>
    <definedName name="_xlnm.Print_Area" localSheetId="0">'Region 1'!$A$1:$M$15</definedName>
    <definedName name="_xlnm.Print_Titles" localSheetId="2">'Ilocos Sur'!$1:$9</definedName>
  </definedNames>
  <calcPr fullCalcOnLoad="1"/>
</workbook>
</file>

<file path=xl/sharedStrings.xml><?xml version="1.0" encoding="utf-8"?>
<sst xmlns="http://schemas.openxmlformats.org/spreadsheetml/2006/main" count="351" uniqueCount="230">
  <si>
    <t>ILOCOS SUR</t>
  </si>
  <si>
    <t>Dec. 31</t>
  </si>
  <si>
    <t>Jan. 1</t>
  </si>
  <si>
    <t>Oct. 1</t>
  </si>
  <si>
    <t>Feb. 15</t>
  </si>
  <si>
    <t>May 6</t>
  </si>
  <si>
    <t>Sept. 1</t>
  </si>
  <si>
    <t>May 1</t>
  </si>
  <si>
    <t>1980</t>
  </si>
  <si>
    <t>1990</t>
  </si>
  <si>
    <t>1995</t>
  </si>
  <si>
    <t xml:space="preserve">        City/Municipality         </t>
  </si>
  <si>
    <t>March 2</t>
  </si>
  <si>
    <t xml:space="preserve">  ILOCOS SUR</t>
  </si>
  <si>
    <t>7/</t>
  </si>
  <si>
    <t>247,458</t>
  </si>
  <si>
    <t>9/</t>
  </si>
  <si>
    <t>271,532</t>
  </si>
  <si>
    <t>276,278</t>
  </si>
  <si>
    <t>338,058</t>
  </si>
  <si>
    <t>385,139</t>
  </si>
  <si>
    <t>419,776</t>
  </si>
  <si>
    <t>443,591</t>
  </si>
  <si>
    <t>519,966</t>
  </si>
  <si>
    <t xml:space="preserve">                 -</t>
  </si>
  <si>
    <t>8/</t>
  </si>
  <si>
    <t>1975</t>
  </si>
  <si>
    <t>Sept.1</t>
  </si>
  <si>
    <t xml:space="preserve">  ILOCOS NORTE</t>
  </si>
  <si>
    <t>178,995</t>
  </si>
  <si>
    <t>219,129</t>
  </si>
  <si>
    <t>237,586</t>
  </si>
  <si>
    <t>251,455</t>
  </si>
  <si>
    <t>287,333</t>
  </si>
  <si>
    <t>343,427</t>
  </si>
  <si>
    <t>371,724</t>
  </si>
  <si>
    <t>390,666</t>
  </si>
  <si>
    <t>461,661</t>
  </si>
  <si>
    <t xml:space="preserve">             -</t>
  </si>
  <si>
    <t xml:space="preserve">      -</t>
  </si>
  <si>
    <t>Sept 1</t>
  </si>
  <si>
    <t xml:space="preserve">  LA UNION</t>
  </si>
  <si>
    <t>5/</t>
  </si>
  <si>
    <t>178,400</t>
  </si>
  <si>
    <t>207,701</t>
  </si>
  <si>
    <t>237,340</t>
  </si>
  <si>
    <t>293,330</t>
  </si>
  <si>
    <t>373,682</t>
  </si>
  <si>
    <t>414,635</t>
  </si>
  <si>
    <t>452,578</t>
  </si>
  <si>
    <t>548,742</t>
  </si>
  <si>
    <t>6/</t>
  </si>
  <si>
    <t>1939</t>
  </si>
  <si>
    <t>1948</t>
  </si>
  <si>
    <t>1960</t>
  </si>
  <si>
    <t>1970</t>
  </si>
  <si>
    <t>565,922</t>
  </si>
  <si>
    <t>742,475</t>
  </si>
  <si>
    <t>920,491</t>
  </si>
  <si>
    <t>1,124,144</t>
  </si>
  <si>
    <t>1,386,143</t>
  </si>
  <si>
    <t>1,520,085</t>
  </si>
  <si>
    <t>1,636,057</t>
  </si>
  <si>
    <t>2,022,056</t>
  </si>
  <si>
    <t xml:space="preserve">                -</t>
  </si>
  <si>
    <t xml:space="preserve">        -</t>
  </si>
  <si>
    <t xml:space="preserve">         </t>
  </si>
  <si>
    <t xml:space="preserve">2007 CENSUS OF POPULATION </t>
  </si>
  <si>
    <t>Aug. 1</t>
  </si>
  <si>
    <t>2007 CENSUS OF POPULATION</t>
  </si>
  <si>
    <t>2007</t>
  </si>
  <si>
    <t>Banayoyo</t>
  </si>
  <si>
    <t>Bantay</t>
  </si>
  <si>
    <t>Burgos</t>
  </si>
  <si>
    <t>Cabugao</t>
  </si>
  <si>
    <t>Caoayan</t>
  </si>
  <si>
    <t>Cervantes</t>
  </si>
  <si>
    <t>Galimuyod</t>
  </si>
  <si>
    <t>Lidlidda</t>
  </si>
  <si>
    <t>Magsingal</t>
  </si>
  <si>
    <t>Nagbukel</t>
  </si>
  <si>
    <t>Narvacan</t>
  </si>
  <si>
    <t>San Esteban</t>
  </si>
  <si>
    <t>San Vicente</t>
  </si>
  <si>
    <t>Santa</t>
  </si>
  <si>
    <t>Santa Catalina</t>
  </si>
  <si>
    <t>Santa Cruz</t>
  </si>
  <si>
    <t>Santa Lucia</t>
  </si>
  <si>
    <t>Santa Maria</t>
  </si>
  <si>
    <t>Santiago</t>
  </si>
  <si>
    <t>Santo Domingo</t>
  </si>
  <si>
    <t>Sinait</t>
  </si>
  <si>
    <t>Tagudin</t>
  </si>
  <si>
    <t>Province</t>
  </si>
  <si>
    <t>REGION 1 - ILOCOS</t>
  </si>
  <si>
    <t xml:space="preserve">  PANGASINAN </t>
  </si>
  <si>
    <t>Agoo</t>
  </si>
  <si>
    <t>City of San Fernando (Capital)</t>
  </si>
  <si>
    <t>Aringay</t>
  </si>
  <si>
    <t>LA UNION</t>
  </si>
  <si>
    <t>Balaoan</t>
  </si>
  <si>
    <t>Bangar</t>
  </si>
  <si>
    <t>Bauang</t>
  </si>
  <si>
    <t>Caba</t>
  </si>
  <si>
    <t>Naguilian</t>
  </si>
  <si>
    <t>Pugo</t>
  </si>
  <si>
    <t>Rosario</t>
  </si>
  <si>
    <t>San Gabriel</t>
  </si>
  <si>
    <t>San Juan</t>
  </si>
  <si>
    <t>Santo Tomas</t>
  </si>
  <si>
    <t>Sudipen</t>
  </si>
  <si>
    <t>Tubao</t>
  </si>
  <si>
    <t>ILOCOS NORTE</t>
  </si>
  <si>
    <t>Bacarra</t>
  </si>
  <si>
    <t>Badoc</t>
  </si>
  <si>
    <t>Bangui</t>
  </si>
  <si>
    <t>Dingras</t>
  </si>
  <si>
    <t>Nueva Era</t>
  </si>
  <si>
    <t>Paoay</t>
  </si>
  <si>
    <t>Pasuquin</t>
  </si>
  <si>
    <t>Piddig</t>
  </si>
  <si>
    <t>San Nicolas</t>
  </si>
  <si>
    <t>Solsona</t>
  </si>
  <si>
    <t>Vintar</t>
  </si>
  <si>
    <t>Dagupan City</t>
  </si>
  <si>
    <t>Agno</t>
  </si>
  <si>
    <t>Aguilar</t>
  </si>
  <si>
    <t>Alcala</t>
  </si>
  <si>
    <t>Anda</t>
  </si>
  <si>
    <t>Asingan</t>
  </si>
  <si>
    <t>Balungao</t>
  </si>
  <si>
    <t>Bani</t>
  </si>
  <si>
    <t>Bautista</t>
  </si>
  <si>
    <t>Bayambang</t>
  </si>
  <si>
    <t>Binalonan</t>
  </si>
  <si>
    <t>Binmaley</t>
  </si>
  <si>
    <t>Bolinao</t>
  </si>
  <si>
    <t>Calasiao</t>
  </si>
  <si>
    <t>Dasol</t>
  </si>
  <si>
    <t>Infanta</t>
  </si>
  <si>
    <t>Lingayen (Capital)</t>
  </si>
  <si>
    <t>Malasiqui</t>
  </si>
  <si>
    <t>Manaoag</t>
  </si>
  <si>
    <t>Mangaldan</t>
  </si>
  <si>
    <t>Mangatarem</t>
  </si>
  <si>
    <t>Mapandan</t>
  </si>
  <si>
    <t>Natividad</t>
  </si>
  <si>
    <t>Pozzorubio</t>
  </si>
  <si>
    <t>Rosales</t>
  </si>
  <si>
    <t>San Fabian</t>
  </si>
  <si>
    <t>San Jacinto</t>
  </si>
  <si>
    <t>San Manuel</t>
  </si>
  <si>
    <t>San Quintin</t>
  </si>
  <si>
    <t>Santa Barbara</t>
  </si>
  <si>
    <t>Sual</t>
  </si>
  <si>
    <t>Tayug</t>
  </si>
  <si>
    <t>Umingan</t>
  </si>
  <si>
    <t>Urbiztondo</t>
  </si>
  <si>
    <t>Villasis</t>
  </si>
  <si>
    <t xml:space="preserve">        </t>
  </si>
  <si>
    <t xml:space="preserve">Bacnotan </t>
  </si>
  <si>
    <t xml:space="preserve">PANGASINAN </t>
  </si>
  <si>
    <t>City/Municipality</t>
  </si>
  <si>
    <t>Table 1. Population Enumerated in Various Censuses by City/Municipality: 1903 to 2007</t>
  </si>
  <si>
    <t>Table 1. Population Enumerated in Various Censuses by Province: 1903 to 2007</t>
  </si>
  <si>
    <t xml:space="preserve">    municipalities  of  San  Gabriel,  Santol  and  Sudipen,  from  the  former  sub-province  of  Lepanto-Amburayan.</t>
  </si>
  <si>
    <t>Laoag City (Capital)</t>
  </si>
  <si>
    <t xml:space="preserve">Adams </t>
  </si>
  <si>
    <t xml:space="preserve">Burgos </t>
  </si>
  <si>
    <t xml:space="preserve">Carasi </t>
  </si>
  <si>
    <t xml:space="preserve">Currimao </t>
  </si>
  <si>
    <t xml:space="preserve">Dumalneg </t>
  </si>
  <si>
    <t xml:space="preserve">Banna (Espiritu) </t>
  </si>
  <si>
    <t xml:space="preserve">Marcos </t>
  </si>
  <si>
    <t xml:space="preserve">Pagudpud </t>
  </si>
  <si>
    <t xml:space="preserve">Pinili </t>
  </si>
  <si>
    <t>Sarrat</t>
  </si>
  <si>
    <r>
      <t xml:space="preserve">City of Batac </t>
    </r>
    <r>
      <rPr>
        <vertAlign val="superscript"/>
        <sz val="10"/>
        <rFont val="Courier New"/>
        <family val="3"/>
      </rPr>
      <t>1/</t>
    </r>
  </si>
  <si>
    <r>
      <rPr>
        <vertAlign val="superscript"/>
        <sz val="9"/>
        <rFont val="Courier New"/>
        <family val="3"/>
      </rPr>
      <t>1/</t>
    </r>
    <r>
      <rPr>
        <sz val="9"/>
        <rFont val="Courier New"/>
        <family val="3"/>
      </rPr>
      <t xml:space="preserve">  Converted into a city June 23, 2007 under 2007 R.A. No. 9407.</t>
    </r>
  </si>
  <si>
    <t>2/</t>
  </si>
  <si>
    <r>
      <rPr>
        <vertAlign val="superscript"/>
        <sz val="9"/>
        <rFont val="Courier New"/>
        <family val="3"/>
      </rPr>
      <t>2/</t>
    </r>
    <r>
      <rPr>
        <sz val="9"/>
        <rFont val="Courier New"/>
        <family val="3"/>
      </rPr>
      <t xml:space="preserve">  Includes  undistributed  non-christian  population  of  2,210.</t>
    </r>
  </si>
  <si>
    <t>3/</t>
  </si>
  <si>
    <r>
      <rPr>
        <vertAlign val="superscript"/>
        <sz val="9"/>
        <rFont val="Courier New"/>
        <family val="3"/>
      </rPr>
      <t>3/</t>
    </r>
    <r>
      <rPr>
        <sz val="9"/>
        <rFont val="Courier New"/>
        <family val="3"/>
      </rPr>
      <t xml:space="preserve">  Includes  non-christian  population  of  498.</t>
    </r>
  </si>
  <si>
    <r>
      <rPr>
        <vertAlign val="superscript"/>
        <sz val="9"/>
        <rFont val="Courier New"/>
        <family val="3"/>
      </rPr>
      <t>4/</t>
    </r>
    <r>
      <rPr>
        <sz val="9"/>
        <rFont val="Courier New"/>
        <family val="3"/>
      </rPr>
      <t xml:space="preserve">  Includes  non-christian  population  of  848.</t>
    </r>
  </si>
  <si>
    <t>4/</t>
  </si>
  <si>
    <t xml:space="preserve">Alilem </t>
  </si>
  <si>
    <t xml:space="preserve">G. del Pilar </t>
  </si>
  <si>
    <t xml:space="preserve">Quirino (Angaki) </t>
  </si>
  <si>
    <t xml:space="preserve">Salcedo (Baugen) </t>
  </si>
  <si>
    <t xml:space="preserve">San Emilio </t>
  </si>
  <si>
    <t xml:space="preserve">San Ildefonso </t>
  </si>
  <si>
    <t xml:space="preserve">San Juan (Lapog) </t>
  </si>
  <si>
    <t xml:space="preserve">Sigay </t>
  </si>
  <si>
    <t xml:space="preserve">Sugpon </t>
  </si>
  <si>
    <r>
      <t>Suyo</t>
    </r>
    <r>
      <rPr>
        <vertAlign val="superscript"/>
        <sz val="10"/>
        <rFont val="Courier New"/>
        <family val="3"/>
      </rPr>
      <t xml:space="preserve"> </t>
    </r>
  </si>
  <si>
    <r>
      <t xml:space="preserve">City of Vigan (Capital) </t>
    </r>
    <r>
      <rPr>
        <vertAlign val="superscript"/>
        <sz val="10"/>
        <rFont val="Courier New"/>
        <family val="3"/>
      </rPr>
      <t>1/</t>
    </r>
  </si>
  <si>
    <r>
      <t xml:space="preserve">City of Candon  </t>
    </r>
    <r>
      <rPr>
        <vertAlign val="superscript"/>
        <sz val="10"/>
        <rFont val="Courier New"/>
        <family val="3"/>
      </rPr>
      <t>2/</t>
    </r>
  </si>
  <si>
    <r>
      <rPr>
        <vertAlign val="superscript"/>
        <sz val="10"/>
        <rFont val="Courier New"/>
        <family val="3"/>
      </rPr>
      <t xml:space="preserve">1/    </t>
    </r>
    <r>
      <rPr>
        <sz val="10"/>
        <rFont val="Courier New"/>
        <family val="3"/>
      </rPr>
      <t>Converted  into  a city under Republic Act No. 8988; ratified on January 22, 2001.</t>
    </r>
  </si>
  <si>
    <r>
      <rPr>
        <vertAlign val="superscript"/>
        <sz val="10"/>
        <rFont val="Courier New"/>
        <family val="3"/>
      </rPr>
      <t xml:space="preserve">2/    </t>
    </r>
    <r>
      <rPr>
        <sz val="10"/>
        <rFont val="Courier New"/>
        <family val="3"/>
      </rPr>
      <t>Converted  into  a city under Republic Act No. 9018; ratified on March 28, 2001.</t>
    </r>
  </si>
  <si>
    <r>
      <rPr>
        <vertAlign val="superscript"/>
        <sz val="10"/>
        <rFont val="Courier New"/>
        <family val="3"/>
      </rPr>
      <t xml:space="preserve">6/    </t>
    </r>
    <r>
      <rPr>
        <sz val="10"/>
        <rFont val="Courier New"/>
        <family val="3"/>
      </rPr>
      <t>Includes  the  settlement  of  Nagsingcawan.</t>
    </r>
  </si>
  <si>
    <r>
      <rPr>
        <vertAlign val="superscript"/>
        <sz val="10"/>
        <rFont val="Courier New"/>
        <family val="3"/>
      </rPr>
      <t xml:space="preserve">7/ </t>
    </r>
    <r>
      <rPr>
        <sz val="10"/>
        <rFont val="Courier New"/>
        <family val="3"/>
      </rPr>
      <t xml:space="preserve">  Includes  the  settlement  of  Nagsagumbaan  and  Rancheria  Cadanglaan.</t>
    </r>
  </si>
  <si>
    <r>
      <rPr>
        <vertAlign val="superscript"/>
        <sz val="10"/>
        <rFont val="Courier New"/>
        <family val="3"/>
      </rPr>
      <t xml:space="preserve">8/ </t>
    </r>
    <r>
      <rPr>
        <sz val="10"/>
        <rFont val="Courier New"/>
        <family val="3"/>
      </rPr>
      <t xml:space="preserve">  Includes  Rancheria  Asilang.</t>
    </r>
  </si>
  <si>
    <r>
      <rPr>
        <vertAlign val="superscript"/>
        <sz val="10"/>
        <rFont val="Courier New"/>
        <family val="3"/>
      </rPr>
      <t xml:space="preserve">9/ </t>
    </r>
    <r>
      <rPr>
        <sz val="10"/>
        <rFont val="Courier New"/>
        <family val="3"/>
      </rPr>
      <t xml:space="preserve">  Includes  the  settlement  of  Pidpid  and  Rancheria  Daligan.</t>
    </r>
  </si>
  <si>
    <r>
      <rPr>
        <vertAlign val="superscript"/>
        <sz val="10"/>
        <rFont val="Courier New"/>
        <family val="3"/>
      </rPr>
      <t xml:space="preserve">3/    </t>
    </r>
    <r>
      <rPr>
        <sz val="10"/>
        <rFont val="Courier New"/>
        <family val="3"/>
      </rPr>
      <t xml:space="preserve">Includes  undistributed  non-christian  population  of  13,611  and  the  municipalities  of  Alilem,  Cervantes,  </t>
    </r>
  </si>
  <si>
    <r>
      <rPr>
        <vertAlign val="superscript"/>
        <sz val="10"/>
        <rFont val="Courier New"/>
        <family val="3"/>
      </rPr>
      <t xml:space="preserve">      </t>
    </r>
    <r>
      <rPr>
        <sz val="10"/>
        <rFont val="Courier New"/>
        <family val="3"/>
      </rPr>
      <t>Gregorio  del  Pilar,  Quirino,  San  Emilio,  Sigay,  Sugpon,  and  Suyo  which  came  from  the  former  sub-province of  Lepanto-Bontoc.</t>
    </r>
  </si>
  <si>
    <r>
      <rPr>
        <vertAlign val="superscript"/>
        <sz val="10"/>
        <rFont val="Courier New"/>
        <family val="3"/>
      </rPr>
      <t xml:space="preserve">4/    </t>
    </r>
    <r>
      <rPr>
        <sz val="10"/>
        <rFont val="Courier New"/>
        <family val="3"/>
      </rPr>
      <t>Includes  the  former  municipalities  of  San  Jose  and  Sevilla.</t>
    </r>
  </si>
  <si>
    <r>
      <rPr>
        <vertAlign val="superscript"/>
        <sz val="10"/>
        <rFont val="Courier New"/>
        <family val="3"/>
      </rPr>
      <t xml:space="preserve">5/    </t>
    </r>
    <r>
      <rPr>
        <sz val="10"/>
        <rFont val="Courier New"/>
        <family val="3"/>
      </rPr>
      <t>Includes  the  municipalities  of  Alilem,  Cervantes,  Gregorio  del  Pilar,  Quirino,  San Emilio,  Sigay,  Suyo  and Tagudin,</t>
    </r>
  </si>
  <si>
    <r>
      <rPr>
        <vertAlign val="superscript"/>
        <sz val="10"/>
        <rFont val="Courier New"/>
        <family val="3"/>
      </rPr>
      <t xml:space="preserve">      </t>
    </r>
    <r>
      <rPr>
        <sz val="10"/>
        <rFont val="Courier New"/>
        <family val="3"/>
      </rPr>
      <t>which  came  from  the  former  sub-province  of  Lepanto-Amburayan.</t>
    </r>
  </si>
  <si>
    <t xml:space="preserve">Bagulin </t>
  </si>
  <si>
    <t xml:space="preserve">Luna </t>
  </si>
  <si>
    <r>
      <t xml:space="preserve">Santol </t>
    </r>
    <r>
      <rPr>
        <vertAlign val="superscript"/>
        <sz val="10"/>
        <rFont val="Courier New"/>
        <family val="3"/>
      </rPr>
      <t>1/</t>
    </r>
  </si>
  <si>
    <r>
      <rPr>
        <vertAlign val="superscript"/>
        <sz val="10"/>
        <rFont val="Courier New"/>
        <family val="3"/>
      </rPr>
      <t xml:space="preserve">1/ </t>
    </r>
    <r>
      <rPr>
        <sz val="10"/>
        <rFont val="Courier New"/>
        <family val="3"/>
      </rPr>
      <t xml:space="preserve">  Converted  into  a  regular  municipality  on  April 30, 1949  under  E. O. No. 214.</t>
    </r>
  </si>
  <si>
    <r>
      <rPr>
        <vertAlign val="superscript"/>
        <sz val="10"/>
        <rFont val="Courier New"/>
        <family val="3"/>
      </rPr>
      <t xml:space="preserve">2/ </t>
    </r>
    <r>
      <rPr>
        <sz val="10"/>
        <rFont val="Courier New"/>
        <family val="3"/>
      </rPr>
      <t xml:space="preserve">  Includes  the  population  of  Disdis,  which  came  from  the  province  of  Benguet,  and  undistributed  non-christian population  of  10,050.</t>
    </r>
  </si>
  <si>
    <r>
      <rPr>
        <vertAlign val="superscript"/>
        <sz val="10"/>
        <rFont val="Courier New"/>
        <family val="3"/>
      </rPr>
      <t xml:space="preserve">3/ </t>
    </r>
    <r>
      <rPr>
        <sz val="10"/>
        <rFont val="Courier New"/>
        <family val="3"/>
      </rPr>
      <t xml:space="preserve">  Includes  the  former  municipality  of  Gallano.</t>
    </r>
  </si>
  <si>
    <r>
      <rPr>
        <vertAlign val="superscript"/>
        <sz val="10"/>
        <rFont val="Courier New"/>
        <family val="3"/>
      </rPr>
      <t xml:space="preserve">4/ </t>
    </r>
    <r>
      <rPr>
        <sz val="10"/>
        <rFont val="Courier New"/>
        <family val="3"/>
      </rPr>
      <t xml:space="preserve">  Includes  the  municipalities  of  Bagulin,  Burgos  and  Pugo,  which  came  from  the  sub-province  of  Benguet,  and  the</t>
    </r>
  </si>
  <si>
    <t xml:space="preserve">San Carlos City </t>
  </si>
  <si>
    <t xml:space="preserve">Basista </t>
  </si>
  <si>
    <r>
      <t>Bugallon</t>
    </r>
    <r>
      <rPr>
        <vertAlign val="superscript"/>
        <sz val="10"/>
        <rFont val="Courier New"/>
        <family val="3"/>
      </rPr>
      <t xml:space="preserve"> </t>
    </r>
  </si>
  <si>
    <t xml:space="preserve">Labrador </t>
  </si>
  <si>
    <r>
      <t>Laoac</t>
    </r>
    <r>
      <rPr>
        <vertAlign val="superscript"/>
        <sz val="10"/>
        <rFont val="Courier New"/>
        <family val="3"/>
      </rPr>
      <t xml:space="preserve"> </t>
    </r>
  </si>
  <si>
    <t xml:space="preserve">Mabini </t>
  </si>
  <si>
    <t xml:space="preserve">Sison </t>
  </si>
  <si>
    <r>
      <t xml:space="preserve">City of Alaminos </t>
    </r>
    <r>
      <rPr>
        <vertAlign val="superscript"/>
        <sz val="10"/>
        <rFont val="Courier New"/>
        <family val="3"/>
      </rPr>
      <t>1/</t>
    </r>
  </si>
  <si>
    <r>
      <rPr>
        <vertAlign val="superscript"/>
        <sz val="10"/>
        <rFont val="Courier New"/>
        <family val="3"/>
      </rPr>
      <t xml:space="preserve">   </t>
    </r>
    <r>
      <rPr>
        <sz val="10"/>
        <rFont val="Courier New"/>
        <family val="3"/>
      </rPr>
      <t xml:space="preserve"> Bolinao,  Dasal,  Infanta,San Isidro  (renamed  Burgos)  and  Zaragoza  which  came  from  the province  of  Zambales.                                       </t>
    </r>
  </si>
  <si>
    <r>
      <rPr>
        <vertAlign val="superscript"/>
        <sz val="10"/>
        <rFont val="Courier New"/>
        <family val="3"/>
      </rPr>
      <t xml:space="preserve">2/ </t>
    </r>
    <r>
      <rPr>
        <sz val="10"/>
        <rFont val="Courier New"/>
        <family val="3"/>
      </rPr>
      <t xml:space="preserve"> Converted into a city under Republic Act (R.A.) 8480, ratified on March 21, 1998.</t>
    </r>
  </si>
  <si>
    <r>
      <rPr>
        <vertAlign val="superscript"/>
        <sz val="10"/>
        <rFont val="Courier New"/>
        <family val="3"/>
      </rPr>
      <t xml:space="preserve">3/ </t>
    </r>
    <r>
      <rPr>
        <sz val="10"/>
        <rFont val="Courier New"/>
        <family val="3"/>
      </rPr>
      <t xml:space="preserve"> Includes  undistributed  non-Christian  population  of  3,386  and  the  municipalities  of  Agno,  Alaminos,  Alos,  Anda, Balincaguin,  Bani,                                     </t>
    </r>
  </si>
  <si>
    <r>
      <rPr>
        <vertAlign val="superscript"/>
        <sz val="10"/>
        <rFont val="Courier New"/>
        <family val="3"/>
      </rPr>
      <t xml:space="preserve">4/ </t>
    </r>
    <r>
      <rPr>
        <sz val="10"/>
        <rFont val="Courier New"/>
        <family val="3"/>
      </rPr>
      <t xml:space="preserve"> Includes  the  former  municipality  of  Alos.                                                                                                         </t>
    </r>
  </si>
  <si>
    <r>
      <rPr>
        <vertAlign val="superscript"/>
        <sz val="10"/>
        <rFont val="Courier New"/>
        <family val="3"/>
      </rPr>
      <t xml:space="preserve">5/ </t>
    </r>
    <r>
      <rPr>
        <sz val="10"/>
        <rFont val="Courier New"/>
        <family val="3"/>
      </rPr>
      <t xml:space="preserve"> Includes  the  former  municipality  of  Zaragoza.                                                                                                     </t>
    </r>
  </si>
  <si>
    <r>
      <t xml:space="preserve">City of Urdaneta </t>
    </r>
    <r>
      <rPr>
        <vertAlign val="superscript"/>
        <sz val="10"/>
        <rFont val="Courier New"/>
        <family val="3"/>
      </rPr>
      <t>2/</t>
    </r>
  </si>
  <si>
    <r>
      <rPr>
        <vertAlign val="superscript"/>
        <sz val="10"/>
        <rFont val="Courier New"/>
        <family val="3"/>
      </rPr>
      <t xml:space="preserve">1/ </t>
    </r>
    <r>
      <rPr>
        <sz val="10"/>
        <rFont val="Courier New"/>
        <family val="3"/>
      </rPr>
      <t xml:space="preserve"> Converted into a city under Republic Act No. 9025: ratified on March 28, 2001.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</si>
</sst>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_);_(* \(#,##0\);_(* &quot;-&quot;??_);_(@_)"/>
    <numFmt numFmtId="171" formatCode="_(* #,##0.0_);_(* \(#,##0.0\);_(* &quot;-&quot;??_);_(@_)"/>
    <numFmt numFmtId="172" formatCode="General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Courier New"/>
      <family val="3"/>
    </font>
    <font>
      <b/>
      <sz val="8"/>
      <name val="Courier New"/>
      <family val="3"/>
    </font>
    <font>
      <sz val="10"/>
      <name val="Courier New"/>
      <family val="3"/>
    </font>
    <font>
      <b/>
      <i/>
      <sz val="20"/>
      <name val="Courier New"/>
      <family val="3"/>
    </font>
    <font>
      <b/>
      <sz val="10"/>
      <name val="Courier New"/>
      <family val="3"/>
    </font>
    <font>
      <b/>
      <vertAlign val="superscript"/>
      <sz val="10"/>
      <name val="Courier New"/>
      <family val="3"/>
    </font>
    <font>
      <vertAlign val="superscript"/>
      <sz val="10"/>
      <name val="Courier New"/>
      <family val="3"/>
    </font>
    <font>
      <sz val="9"/>
      <name val="Courier New"/>
      <family val="3"/>
    </font>
    <font>
      <vertAlign val="superscript"/>
      <sz val="9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4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 applyProtection="1">
      <alignment horizontal="center"/>
      <protection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49" fontId="6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170" fontId="6" fillId="0" borderId="0" xfId="42" applyNumberFormat="1" applyFont="1" applyAlignment="1">
      <alignment/>
    </xf>
    <xf numFmtId="0" fontId="6" fillId="0" borderId="0" xfId="0" applyFont="1" applyAlignment="1" applyProtection="1">
      <alignment horizontal="left" indent="1"/>
      <protection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0" fontId="6" fillId="0" borderId="18" xfId="0" applyFont="1" applyBorder="1" applyAlignment="1" applyProtection="1">
      <alignment horizontal="left" indent="1"/>
      <protection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 applyProtection="1">
      <alignment horizontal="right"/>
      <protection/>
    </xf>
    <xf numFmtId="170" fontId="6" fillId="0" borderId="18" xfId="42" applyNumberFormat="1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0" xfId="0" applyFont="1" applyAlignment="1" applyProtection="1">
      <alignment horizontal="left" indent="1"/>
      <protection/>
    </xf>
    <xf numFmtId="0" fontId="11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 applyProtection="1">
      <alignment horizontal="fill"/>
      <protection/>
    </xf>
    <xf numFmtId="0" fontId="13" fillId="0" borderId="10" xfId="0" applyFont="1" applyBorder="1" applyAlignment="1" applyProtection="1">
      <alignment horizontal="fill"/>
      <protection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5" xfId="0" applyFont="1" applyBorder="1" applyAlignment="1">
      <alignment/>
    </xf>
    <xf numFmtId="170" fontId="6" fillId="0" borderId="0" xfId="0" applyNumberFormat="1" applyFont="1" applyAlignment="1">
      <alignment/>
    </xf>
    <xf numFmtId="170" fontId="6" fillId="0" borderId="0" xfId="42" applyNumberFormat="1" applyFont="1" applyAlignment="1">
      <alignment horizontal="left"/>
    </xf>
    <xf numFmtId="3" fontId="8" fillId="0" borderId="0" xfId="42" applyNumberFormat="1" applyFont="1" applyAlignment="1">
      <alignment horizontal="right"/>
    </xf>
    <xf numFmtId="49" fontId="6" fillId="0" borderId="0" xfId="0" applyNumberFormat="1" applyFont="1" applyAlignment="1">
      <alignment/>
    </xf>
    <xf numFmtId="49" fontId="6" fillId="0" borderId="0" xfId="42" applyNumberFormat="1" applyFont="1" applyAlignment="1">
      <alignment horizontal="right"/>
    </xf>
    <xf numFmtId="170" fontId="6" fillId="0" borderId="0" xfId="42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70" fontId="13" fillId="0" borderId="0" xfId="42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0" xfId="42" applyNumberFormat="1" applyFont="1" applyAlignment="1" applyProtection="1">
      <alignment horizontal="left"/>
      <protection/>
    </xf>
    <xf numFmtId="3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/>
    </xf>
    <xf numFmtId="37" fontId="6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left" indent="1"/>
      <protection/>
    </xf>
    <xf numFmtId="49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Border="1" applyAlignment="1">
      <alignment/>
    </xf>
    <xf numFmtId="0" fontId="6" fillId="0" borderId="18" xfId="0" applyFont="1" applyBorder="1" applyAlignment="1" applyProtection="1">
      <alignment horizontal="left"/>
      <protection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fill"/>
      <protection/>
    </xf>
    <xf numFmtId="0" fontId="10" fillId="0" borderId="0" xfId="0" applyFont="1" applyAlignment="1">
      <alignment/>
    </xf>
    <xf numFmtId="49" fontId="6" fillId="0" borderId="17" xfId="0" applyNumberFormat="1" applyFont="1" applyBorder="1" applyAlignment="1" applyProtection="1">
      <alignment horizontal="center"/>
      <protection/>
    </xf>
    <xf numFmtId="170" fontId="6" fillId="0" borderId="0" xfId="42" applyNumberFormat="1" applyFont="1" applyAlignment="1">
      <alignment horizontal="center"/>
    </xf>
    <xf numFmtId="3" fontId="4" fillId="0" borderId="0" xfId="0" applyNumberFormat="1" applyFont="1" applyAlignment="1">
      <alignment/>
    </xf>
    <xf numFmtId="170" fontId="6" fillId="0" borderId="18" xfId="42" applyNumberFormat="1" applyFont="1" applyBorder="1" applyAlignment="1">
      <alignment horizontal="center"/>
    </xf>
    <xf numFmtId="49" fontId="6" fillId="0" borderId="16" xfId="42" applyNumberFormat="1" applyFont="1" applyBorder="1" applyAlignment="1">
      <alignment horizontal="center"/>
    </xf>
    <xf numFmtId="171" fontId="6" fillId="0" borderId="16" xfId="42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Alignment="1" quotePrefix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70" fontId="6" fillId="0" borderId="0" xfId="0" applyNumberFormat="1" applyFont="1" applyAlignment="1">
      <alignment horizontal="center"/>
    </xf>
    <xf numFmtId="49" fontId="6" fillId="0" borderId="0" xfId="42" applyNumberFormat="1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selection activeCell="A4" sqref="A4:J4"/>
    </sheetView>
  </sheetViews>
  <sheetFormatPr defaultColWidth="9.140625" defaultRowHeight="12.75"/>
  <cols>
    <col min="1" max="1" width="29.00390625" style="0" customWidth="1"/>
    <col min="2" max="13" width="12.7109375" style="0" customWidth="1"/>
  </cols>
  <sheetData>
    <row r="1" spans="1:13" s="3" customFormat="1" ht="25.5" customHeight="1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="3" customFormat="1" ht="16.5" customHeight="1"/>
    <row r="3" spans="1:14" s="1" customFormat="1" ht="16.5" customHeight="1">
      <c r="A3" s="113" t="s">
        <v>164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0" s="3" customFormat="1" ht="16.5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</row>
    <row r="5" spans="1:13" s="4" customFormat="1" ht="7.5" customHeight="1">
      <c r="A5" s="8"/>
      <c r="B5" s="11"/>
      <c r="C5" s="11"/>
      <c r="D5" s="12"/>
      <c r="E5" s="12"/>
      <c r="F5" s="12"/>
      <c r="G5" s="12"/>
      <c r="H5" s="13"/>
      <c r="I5" s="13"/>
      <c r="J5" s="13"/>
      <c r="K5" s="13"/>
      <c r="L5" s="11"/>
      <c r="M5" s="11"/>
    </row>
    <row r="6" spans="1:13" s="4" customFormat="1" ht="16.5" customHeight="1">
      <c r="A6" s="111" t="s">
        <v>93</v>
      </c>
      <c r="B6" s="26">
        <v>1903</v>
      </c>
      <c r="C6" s="26">
        <v>1918</v>
      </c>
      <c r="D6" s="27">
        <v>1939</v>
      </c>
      <c r="E6" s="27">
        <v>1948</v>
      </c>
      <c r="F6" s="27">
        <v>1960</v>
      </c>
      <c r="G6" s="27">
        <v>1970</v>
      </c>
      <c r="H6" s="28" t="s">
        <v>26</v>
      </c>
      <c r="I6" s="28" t="s">
        <v>8</v>
      </c>
      <c r="J6" s="28" t="s">
        <v>9</v>
      </c>
      <c r="K6" s="28" t="s">
        <v>10</v>
      </c>
      <c r="L6" s="26">
        <v>2000</v>
      </c>
      <c r="M6" s="26">
        <v>2007</v>
      </c>
    </row>
    <row r="7" spans="1:13" s="4" customFormat="1" ht="16.5" customHeight="1">
      <c r="A7" s="112"/>
      <c r="B7" s="29" t="s">
        <v>12</v>
      </c>
      <c r="C7" s="26" t="s">
        <v>1</v>
      </c>
      <c r="D7" s="27" t="s">
        <v>2</v>
      </c>
      <c r="E7" s="27" t="s">
        <v>3</v>
      </c>
      <c r="F7" s="27" t="s">
        <v>4</v>
      </c>
      <c r="G7" s="30" t="s">
        <v>5</v>
      </c>
      <c r="H7" s="28" t="s">
        <v>7</v>
      </c>
      <c r="I7" s="28" t="s">
        <v>7</v>
      </c>
      <c r="J7" s="28" t="s">
        <v>7</v>
      </c>
      <c r="K7" s="28" t="s">
        <v>27</v>
      </c>
      <c r="L7" s="29" t="s">
        <v>7</v>
      </c>
      <c r="M7" s="29" t="s">
        <v>68</v>
      </c>
    </row>
    <row r="8" spans="1:13" s="4" customFormat="1" ht="7.5" customHeight="1">
      <c r="A8" s="14"/>
      <c r="B8" s="15"/>
      <c r="C8" s="16"/>
      <c r="D8" s="17"/>
      <c r="E8" s="17"/>
      <c r="F8" s="17"/>
      <c r="G8" s="18"/>
      <c r="H8" s="19"/>
      <c r="I8" s="19"/>
      <c r="J8" s="19"/>
      <c r="K8" s="19"/>
      <c r="L8" s="15"/>
      <c r="M8" s="15"/>
    </row>
    <row r="10" spans="1:13" ht="13.5">
      <c r="A10" s="5" t="s">
        <v>94</v>
      </c>
      <c r="B10" s="23">
        <f>B12+B13+B14+B15</f>
        <v>948935</v>
      </c>
      <c r="C10" s="23">
        <f>C12+C13+C14+C15</f>
        <v>1210909</v>
      </c>
      <c r="D10" s="23">
        <f aca="true" t="shared" si="0" ref="D10:L10">D12+D13+D14+D15</f>
        <v>1459294</v>
      </c>
      <c r="E10" s="23">
        <f t="shared" si="0"/>
        <v>1685564</v>
      </c>
      <c r="F10" s="23">
        <f t="shared" si="0"/>
        <v>2042865</v>
      </c>
      <c r="G10" s="23">
        <f t="shared" si="0"/>
        <v>2488391</v>
      </c>
      <c r="H10" s="23">
        <f t="shared" si="0"/>
        <v>2726220</v>
      </c>
      <c r="I10" s="23">
        <f t="shared" si="0"/>
        <v>2922892</v>
      </c>
      <c r="J10" s="23">
        <f t="shared" si="0"/>
        <v>3552425</v>
      </c>
      <c r="K10" s="23">
        <f t="shared" si="0"/>
        <v>3803890</v>
      </c>
      <c r="L10" s="23">
        <f t="shared" si="0"/>
        <v>4200478</v>
      </c>
      <c r="M10" s="23">
        <v>4546789</v>
      </c>
    </row>
    <row r="11" spans="1:12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3" ht="13.5">
      <c r="A12" s="5" t="s">
        <v>28</v>
      </c>
      <c r="B12" s="21">
        <v>178995</v>
      </c>
      <c r="C12" s="10" t="s">
        <v>30</v>
      </c>
      <c r="D12" s="10" t="s">
        <v>31</v>
      </c>
      <c r="E12" s="10" t="s">
        <v>32</v>
      </c>
      <c r="F12" s="10" t="s">
        <v>33</v>
      </c>
      <c r="G12" s="10" t="s">
        <v>34</v>
      </c>
      <c r="H12" s="10" t="s">
        <v>35</v>
      </c>
      <c r="I12" s="10" t="s">
        <v>36</v>
      </c>
      <c r="J12" s="10" t="s">
        <v>37</v>
      </c>
      <c r="K12" s="21">
        <v>482651</v>
      </c>
      <c r="L12" s="21">
        <v>514241</v>
      </c>
      <c r="M12" s="21">
        <v>547284</v>
      </c>
    </row>
    <row r="13" spans="1:13" ht="13.5">
      <c r="A13" s="5" t="s">
        <v>13</v>
      </c>
      <c r="B13" s="21">
        <v>189572</v>
      </c>
      <c r="C13" s="10" t="s">
        <v>15</v>
      </c>
      <c r="D13" s="10" t="s">
        <v>17</v>
      </c>
      <c r="E13" s="10" t="s">
        <v>18</v>
      </c>
      <c r="F13" s="10" t="s">
        <v>19</v>
      </c>
      <c r="G13" s="10" t="s">
        <v>20</v>
      </c>
      <c r="H13" s="10" t="s">
        <v>21</v>
      </c>
      <c r="I13" s="10" t="s">
        <v>22</v>
      </c>
      <c r="J13" s="10" t="s">
        <v>23</v>
      </c>
      <c r="K13" s="21">
        <v>545385</v>
      </c>
      <c r="L13" s="21">
        <v>594206</v>
      </c>
      <c r="M13" s="21">
        <v>633138</v>
      </c>
    </row>
    <row r="14" spans="1:16" ht="13.5">
      <c r="A14" s="5" t="s">
        <v>41</v>
      </c>
      <c r="B14" s="21">
        <v>137847</v>
      </c>
      <c r="C14" s="10" t="s">
        <v>43</v>
      </c>
      <c r="D14" s="10" t="s">
        <v>44</v>
      </c>
      <c r="E14" s="10" t="s">
        <v>45</v>
      </c>
      <c r="F14" s="10" t="s">
        <v>46</v>
      </c>
      <c r="G14" s="10" t="s">
        <v>47</v>
      </c>
      <c r="H14" s="10" t="s">
        <v>48</v>
      </c>
      <c r="I14" s="10" t="s">
        <v>49</v>
      </c>
      <c r="J14" s="10" t="s">
        <v>50</v>
      </c>
      <c r="K14" s="21">
        <v>597442</v>
      </c>
      <c r="L14" s="21">
        <v>657945</v>
      </c>
      <c r="M14" s="21">
        <v>720972</v>
      </c>
      <c r="P14" s="22"/>
    </row>
    <row r="15" spans="1:13" ht="13.5">
      <c r="A15" s="5" t="s">
        <v>95</v>
      </c>
      <c r="B15" s="21">
        <v>442521</v>
      </c>
      <c r="C15" s="10" t="s">
        <v>56</v>
      </c>
      <c r="D15" s="10" t="s">
        <v>57</v>
      </c>
      <c r="E15" s="10" t="s">
        <v>58</v>
      </c>
      <c r="F15" s="10" t="s">
        <v>59</v>
      </c>
      <c r="G15" s="10" t="s">
        <v>60</v>
      </c>
      <c r="H15" s="10" t="s">
        <v>61</v>
      </c>
      <c r="I15" s="10" t="s">
        <v>62</v>
      </c>
      <c r="J15" s="10" t="s">
        <v>63</v>
      </c>
      <c r="K15" s="21">
        <v>2178412</v>
      </c>
      <c r="L15" s="21">
        <v>2434086</v>
      </c>
      <c r="M15" s="21">
        <v>2645395</v>
      </c>
    </row>
  </sheetData>
  <sheetProtection/>
  <mergeCells count="4">
    <mergeCell ref="A1:M1"/>
    <mergeCell ref="A4:J4"/>
    <mergeCell ref="A6:A7"/>
    <mergeCell ref="A3:N3"/>
  </mergeCells>
  <printOptions/>
  <pageMargins left="0.75" right="0.75" top="1" bottom="1" header="0.5" footer="0.5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SheetLayoutView="75" zoomScalePageLayoutView="0" workbookViewId="0" topLeftCell="A6">
      <selection activeCell="A49" sqref="A49"/>
    </sheetView>
  </sheetViews>
  <sheetFormatPr defaultColWidth="9.140625" defaultRowHeight="16.5" customHeight="1"/>
  <cols>
    <col min="1" max="1" width="32.7109375" style="3" customWidth="1"/>
    <col min="2" max="2" width="12.7109375" style="3" customWidth="1"/>
    <col min="3" max="3" width="2.8515625" style="3" customWidth="1"/>
    <col min="4" max="4" width="12.7109375" style="3" customWidth="1"/>
    <col min="5" max="5" width="2.421875" style="4" customWidth="1"/>
    <col min="6" max="15" width="12.7109375" style="3" customWidth="1"/>
    <col min="16" max="16384" width="9.140625" style="3" customWidth="1"/>
  </cols>
  <sheetData>
    <row r="1" spans="1:15" ht="25.5" customHeight="1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3" spans="1:19" s="1" customFormat="1" ht="16.5" customHeight="1">
      <c r="A3" s="122" t="s">
        <v>163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2" ht="16.5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5" s="4" customFormat="1" ht="7.5" customHeight="1">
      <c r="A5" s="115" t="s">
        <v>11</v>
      </c>
      <c r="B5" s="31"/>
      <c r="C5" s="32"/>
      <c r="D5" s="31"/>
      <c r="E5" s="8"/>
      <c r="F5" s="33"/>
      <c r="G5" s="33"/>
      <c r="H5" s="33"/>
      <c r="I5" s="33"/>
      <c r="J5" s="34"/>
      <c r="K5" s="34"/>
      <c r="L5" s="34"/>
      <c r="M5" s="34"/>
      <c r="N5" s="31"/>
      <c r="O5" s="31"/>
    </row>
    <row r="6" spans="1:15" s="4" customFormat="1" ht="16.5" customHeight="1">
      <c r="A6" s="116"/>
      <c r="B6" s="118">
        <v>1903</v>
      </c>
      <c r="C6" s="119"/>
      <c r="D6" s="118">
        <v>1918</v>
      </c>
      <c r="E6" s="119"/>
      <c r="F6" s="27">
        <v>1939</v>
      </c>
      <c r="G6" s="27">
        <v>1948</v>
      </c>
      <c r="H6" s="27">
        <v>1960</v>
      </c>
      <c r="I6" s="27">
        <v>1970</v>
      </c>
      <c r="J6" s="28" t="s">
        <v>26</v>
      </c>
      <c r="K6" s="28" t="s">
        <v>8</v>
      </c>
      <c r="L6" s="28" t="s">
        <v>9</v>
      </c>
      <c r="M6" s="28" t="s">
        <v>10</v>
      </c>
      <c r="N6" s="26">
        <v>2000</v>
      </c>
      <c r="O6" s="26">
        <v>2007</v>
      </c>
    </row>
    <row r="7" spans="1:15" s="4" customFormat="1" ht="16.5" customHeight="1">
      <c r="A7" s="116"/>
      <c r="B7" s="120" t="s">
        <v>12</v>
      </c>
      <c r="C7" s="121"/>
      <c r="D7" s="118" t="s">
        <v>1</v>
      </c>
      <c r="E7" s="119"/>
      <c r="F7" s="27" t="s">
        <v>2</v>
      </c>
      <c r="G7" s="27" t="s">
        <v>3</v>
      </c>
      <c r="H7" s="27" t="s">
        <v>4</v>
      </c>
      <c r="I7" s="30" t="s">
        <v>5</v>
      </c>
      <c r="J7" s="28" t="s">
        <v>7</v>
      </c>
      <c r="K7" s="28" t="s">
        <v>7</v>
      </c>
      <c r="L7" s="28" t="s">
        <v>7</v>
      </c>
      <c r="M7" s="28" t="s">
        <v>27</v>
      </c>
      <c r="N7" s="29" t="s">
        <v>7</v>
      </c>
      <c r="O7" s="29" t="s">
        <v>68</v>
      </c>
    </row>
    <row r="8" spans="1:15" s="4" customFormat="1" ht="7.5" customHeight="1">
      <c r="A8" s="117"/>
      <c r="B8" s="35"/>
      <c r="C8" s="36"/>
      <c r="D8" s="37"/>
      <c r="E8" s="124"/>
      <c r="F8" s="38"/>
      <c r="G8" s="38"/>
      <c r="H8" s="38"/>
      <c r="I8" s="39"/>
      <c r="J8" s="40"/>
      <c r="K8" s="40"/>
      <c r="L8" s="40"/>
      <c r="M8" s="40"/>
      <c r="N8" s="35"/>
      <c r="O8" s="35"/>
    </row>
    <row r="9" spans="1:14" s="4" customFormat="1" ht="16.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41"/>
      <c r="N9" s="41"/>
    </row>
    <row r="10" spans="1:15" s="2" customFormat="1" ht="16.5" customHeight="1">
      <c r="A10" s="42" t="s">
        <v>112</v>
      </c>
      <c r="B10" s="43" t="s">
        <v>29</v>
      </c>
      <c r="C10" s="123" t="s">
        <v>179</v>
      </c>
      <c r="D10" s="44">
        <f>SUM(D12:D39)</f>
        <v>219129</v>
      </c>
      <c r="E10" s="125"/>
      <c r="F10" s="44">
        <f aca="true" t="shared" si="0" ref="F10:O10">SUM(F12:F39)</f>
        <v>237586</v>
      </c>
      <c r="G10" s="44">
        <f t="shared" si="0"/>
        <v>251455</v>
      </c>
      <c r="H10" s="44">
        <f t="shared" si="0"/>
        <v>287333</v>
      </c>
      <c r="I10" s="44">
        <f t="shared" si="0"/>
        <v>343427</v>
      </c>
      <c r="J10" s="44">
        <f t="shared" si="0"/>
        <v>371724</v>
      </c>
      <c r="K10" s="44">
        <f t="shared" si="0"/>
        <v>390666</v>
      </c>
      <c r="L10" s="44">
        <f t="shared" si="0"/>
        <v>461661</v>
      </c>
      <c r="M10" s="44">
        <f t="shared" si="0"/>
        <v>482651</v>
      </c>
      <c r="N10" s="44">
        <f t="shared" si="0"/>
        <v>514241</v>
      </c>
      <c r="O10" s="44">
        <f t="shared" si="0"/>
        <v>547284</v>
      </c>
    </row>
    <row r="11" spans="1:14" ht="16.5" customHeight="1">
      <c r="A11" s="5"/>
      <c r="B11" s="10"/>
      <c r="C11" s="20"/>
      <c r="D11" s="10"/>
      <c r="E11" s="41"/>
      <c r="F11" s="41"/>
      <c r="G11" s="41"/>
      <c r="H11" s="41"/>
      <c r="I11" s="41"/>
      <c r="J11" s="41"/>
      <c r="K11" s="41"/>
      <c r="L11" s="41"/>
      <c r="M11" s="10"/>
      <c r="N11" s="45"/>
    </row>
    <row r="12" spans="1:15" ht="16.5" customHeight="1">
      <c r="A12" s="46" t="s">
        <v>166</v>
      </c>
      <c r="B12" s="47">
        <v>34454</v>
      </c>
      <c r="C12" s="20"/>
      <c r="D12" s="47">
        <v>38469</v>
      </c>
      <c r="E12" s="41"/>
      <c r="F12" s="47">
        <v>41842</v>
      </c>
      <c r="G12" s="47">
        <v>44406</v>
      </c>
      <c r="H12" s="47">
        <v>50198</v>
      </c>
      <c r="I12" s="47">
        <v>61727</v>
      </c>
      <c r="J12" s="47">
        <v>66259</v>
      </c>
      <c r="K12" s="47">
        <v>69648</v>
      </c>
      <c r="L12" s="47">
        <v>83756</v>
      </c>
      <c r="M12" s="47">
        <v>88336</v>
      </c>
      <c r="N12" s="47">
        <v>94466</v>
      </c>
      <c r="O12" s="48">
        <v>102457</v>
      </c>
    </row>
    <row r="13" spans="1:15" ht="16.5" customHeight="1">
      <c r="A13" s="46" t="s">
        <v>177</v>
      </c>
      <c r="B13" s="47">
        <v>19254</v>
      </c>
      <c r="C13" s="20"/>
      <c r="D13" s="47">
        <v>23986</v>
      </c>
      <c r="E13" s="41"/>
      <c r="F13" s="47">
        <v>22207</v>
      </c>
      <c r="G13" s="47">
        <v>22587</v>
      </c>
      <c r="H13" s="47">
        <v>27139</v>
      </c>
      <c r="I13" s="47">
        <v>33114</v>
      </c>
      <c r="J13" s="47">
        <v>35230</v>
      </c>
      <c r="K13" s="47">
        <v>37579</v>
      </c>
      <c r="L13" s="47">
        <v>43092</v>
      </c>
      <c r="M13" s="47">
        <v>45534</v>
      </c>
      <c r="N13" s="47">
        <v>47682</v>
      </c>
      <c r="O13" s="48">
        <v>50675</v>
      </c>
    </row>
    <row r="14" spans="1:15" ht="16.5" customHeight="1">
      <c r="A14" s="5"/>
      <c r="B14" s="21"/>
      <c r="C14" s="20"/>
      <c r="D14" s="21"/>
      <c r="E14" s="41"/>
      <c r="F14" s="21"/>
      <c r="G14" s="21"/>
      <c r="H14" s="21"/>
      <c r="I14" s="21"/>
      <c r="J14" s="21"/>
      <c r="K14" s="21"/>
      <c r="L14" s="21"/>
      <c r="M14" s="47"/>
      <c r="N14" s="47"/>
      <c r="O14" s="5"/>
    </row>
    <row r="15" spans="1:15" ht="16.5" customHeight="1">
      <c r="A15" s="46" t="s">
        <v>167</v>
      </c>
      <c r="B15" s="47" t="s">
        <v>38</v>
      </c>
      <c r="C15" s="20"/>
      <c r="D15" s="47" t="s">
        <v>38</v>
      </c>
      <c r="E15" s="41"/>
      <c r="F15" s="47">
        <v>209</v>
      </c>
      <c r="G15" s="47">
        <v>170</v>
      </c>
      <c r="H15" s="47">
        <v>414</v>
      </c>
      <c r="I15" s="47">
        <v>560</v>
      </c>
      <c r="J15" s="47">
        <v>863</v>
      </c>
      <c r="K15" s="47">
        <v>1213</v>
      </c>
      <c r="L15" s="47">
        <v>1119</v>
      </c>
      <c r="M15" s="47">
        <v>1287</v>
      </c>
      <c r="N15" s="47">
        <v>1480</v>
      </c>
      <c r="O15" s="21">
        <v>1522</v>
      </c>
    </row>
    <row r="16" spans="1:15" ht="16.5" customHeight="1">
      <c r="A16" s="46" t="s">
        <v>113</v>
      </c>
      <c r="B16" s="47">
        <v>14616</v>
      </c>
      <c r="C16" s="20"/>
      <c r="D16" s="47">
        <v>14478</v>
      </c>
      <c r="E16" s="41"/>
      <c r="F16" s="47">
        <v>14806</v>
      </c>
      <c r="G16" s="47">
        <v>15851</v>
      </c>
      <c r="H16" s="47">
        <v>18570</v>
      </c>
      <c r="I16" s="47">
        <v>20736</v>
      </c>
      <c r="J16" s="47">
        <v>22118</v>
      </c>
      <c r="K16" s="47">
        <v>23371</v>
      </c>
      <c r="L16" s="47">
        <v>26940</v>
      </c>
      <c r="M16" s="47">
        <v>27827</v>
      </c>
      <c r="N16" s="47">
        <v>29668</v>
      </c>
      <c r="O16" s="48">
        <v>31485</v>
      </c>
    </row>
    <row r="17" spans="1:15" ht="16.5" customHeight="1">
      <c r="A17" s="46" t="s">
        <v>114</v>
      </c>
      <c r="B17" s="47">
        <v>12564</v>
      </c>
      <c r="C17" s="20"/>
      <c r="D17" s="47">
        <v>17598</v>
      </c>
      <c r="E17" s="41"/>
      <c r="F17" s="47">
        <v>13231</v>
      </c>
      <c r="G17" s="47">
        <v>13573</v>
      </c>
      <c r="H17" s="47">
        <v>12210</v>
      </c>
      <c r="I17" s="47">
        <v>19000</v>
      </c>
      <c r="J17" s="47">
        <v>20805</v>
      </c>
      <c r="K17" s="47">
        <v>22330</v>
      </c>
      <c r="L17" s="47">
        <v>25627</v>
      </c>
      <c r="M17" s="47">
        <v>26737</v>
      </c>
      <c r="N17" s="47">
        <v>27862</v>
      </c>
      <c r="O17" s="48">
        <v>30063</v>
      </c>
    </row>
    <row r="18" spans="1:15" ht="16.5" customHeight="1">
      <c r="A18" s="46" t="s">
        <v>115</v>
      </c>
      <c r="B18" s="47">
        <v>8215</v>
      </c>
      <c r="C18" s="20"/>
      <c r="D18" s="47">
        <v>11152</v>
      </c>
      <c r="E18" s="126" t="s">
        <v>181</v>
      </c>
      <c r="F18" s="47">
        <v>13325</v>
      </c>
      <c r="G18" s="47">
        <v>14126</v>
      </c>
      <c r="H18" s="47">
        <v>9026</v>
      </c>
      <c r="I18" s="47">
        <v>11053</v>
      </c>
      <c r="J18" s="47">
        <v>11480</v>
      </c>
      <c r="K18" s="47">
        <v>11122</v>
      </c>
      <c r="L18" s="47">
        <v>12921</v>
      </c>
      <c r="M18" s="47">
        <v>13774</v>
      </c>
      <c r="N18" s="47">
        <v>14327</v>
      </c>
      <c r="O18" s="48">
        <v>14634</v>
      </c>
    </row>
    <row r="19" spans="1:15" ht="16.5" customHeight="1">
      <c r="A19" s="46" t="s">
        <v>168</v>
      </c>
      <c r="B19" s="47">
        <v>2142</v>
      </c>
      <c r="C19" s="20"/>
      <c r="D19" s="47">
        <v>2389</v>
      </c>
      <c r="E19" s="41"/>
      <c r="F19" s="47">
        <v>2882</v>
      </c>
      <c r="G19" s="47">
        <v>3003</v>
      </c>
      <c r="H19" s="47">
        <v>3984</v>
      </c>
      <c r="I19" s="47">
        <v>5013</v>
      </c>
      <c r="J19" s="47">
        <v>5274</v>
      </c>
      <c r="K19" s="47">
        <v>5871</v>
      </c>
      <c r="L19" s="47">
        <v>7643</v>
      </c>
      <c r="M19" s="47">
        <v>8227</v>
      </c>
      <c r="N19" s="47">
        <v>8534</v>
      </c>
      <c r="O19" s="48">
        <v>8765</v>
      </c>
    </row>
    <row r="20" spans="1:15" ht="16.5" customHeight="1">
      <c r="A20" s="46"/>
      <c r="B20" s="47"/>
      <c r="C20" s="20"/>
      <c r="D20" s="47"/>
      <c r="E20" s="41"/>
      <c r="F20" s="47"/>
      <c r="G20" s="47"/>
      <c r="H20" s="47"/>
      <c r="I20" s="47"/>
      <c r="J20" s="47"/>
      <c r="K20" s="47"/>
      <c r="L20" s="47"/>
      <c r="M20" s="47"/>
      <c r="N20" s="47"/>
      <c r="O20" s="5"/>
    </row>
    <row r="21" spans="1:15" ht="16.5" customHeight="1">
      <c r="A21" s="46" t="s">
        <v>169</v>
      </c>
      <c r="B21" s="47" t="s">
        <v>38</v>
      </c>
      <c r="C21" s="20"/>
      <c r="D21" s="47" t="s">
        <v>38</v>
      </c>
      <c r="E21" s="41"/>
      <c r="F21" s="47">
        <v>261</v>
      </c>
      <c r="G21" s="47">
        <v>231</v>
      </c>
      <c r="H21" s="47">
        <v>222</v>
      </c>
      <c r="I21" s="47">
        <v>340</v>
      </c>
      <c r="J21" s="47">
        <v>374</v>
      </c>
      <c r="K21" s="47">
        <v>421</v>
      </c>
      <c r="L21" s="47">
        <v>632</v>
      </c>
      <c r="M21" s="47">
        <v>750</v>
      </c>
      <c r="N21" s="47">
        <v>1154</v>
      </c>
      <c r="O21" s="48">
        <v>1435</v>
      </c>
    </row>
    <row r="22" spans="1:15" ht="16.5" customHeight="1">
      <c r="A22" s="46" t="s">
        <v>170</v>
      </c>
      <c r="B22" s="47" t="s">
        <v>38</v>
      </c>
      <c r="C22" s="20"/>
      <c r="D22" s="47" t="s">
        <v>38</v>
      </c>
      <c r="E22" s="41"/>
      <c r="F22" s="47">
        <v>4494</v>
      </c>
      <c r="G22" s="47">
        <v>4296</v>
      </c>
      <c r="H22" s="47">
        <v>5435</v>
      </c>
      <c r="I22" s="47">
        <v>8369</v>
      </c>
      <c r="J22" s="47">
        <v>10018</v>
      </c>
      <c r="K22" s="47">
        <v>7810</v>
      </c>
      <c r="L22" s="47">
        <v>9467</v>
      </c>
      <c r="M22" s="47">
        <v>10133</v>
      </c>
      <c r="N22" s="47">
        <v>10615</v>
      </c>
      <c r="O22" s="48">
        <v>11305</v>
      </c>
    </row>
    <row r="23" spans="1:15" ht="16.5" customHeight="1">
      <c r="A23" s="46" t="s">
        <v>116</v>
      </c>
      <c r="B23" s="47">
        <v>15792</v>
      </c>
      <c r="C23" s="20"/>
      <c r="D23" s="47">
        <v>21388</v>
      </c>
      <c r="E23" s="41"/>
      <c r="F23" s="47">
        <v>22434</v>
      </c>
      <c r="G23" s="47">
        <v>24481</v>
      </c>
      <c r="H23" s="47">
        <v>28308</v>
      </c>
      <c r="I23" s="47">
        <v>22751</v>
      </c>
      <c r="J23" s="47">
        <v>25530</v>
      </c>
      <c r="K23" s="47">
        <v>26511</v>
      </c>
      <c r="L23" s="47">
        <v>30519</v>
      </c>
      <c r="M23" s="47">
        <v>31485</v>
      </c>
      <c r="N23" s="47">
        <v>33310</v>
      </c>
      <c r="O23" s="48">
        <v>35793</v>
      </c>
    </row>
    <row r="24" spans="1:15" ht="16.5" customHeight="1">
      <c r="A24" s="46" t="s">
        <v>171</v>
      </c>
      <c r="B24" s="47" t="s">
        <v>38</v>
      </c>
      <c r="C24" s="20"/>
      <c r="D24" s="47" t="s">
        <v>38</v>
      </c>
      <c r="E24" s="41"/>
      <c r="F24" s="47">
        <v>322</v>
      </c>
      <c r="G24" s="47">
        <v>454</v>
      </c>
      <c r="H24" s="47">
        <v>554</v>
      </c>
      <c r="I24" s="47">
        <v>435</v>
      </c>
      <c r="J24" s="47">
        <v>570</v>
      </c>
      <c r="K24" s="47">
        <v>602</v>
      </c>
      <c r="L24" s="47">
        <v>828</v>
      </c>
      <c r="M24" s="47">
        <v>1109</v>
      </c>
      <c r="N24" s="47">
        <v>1486</v>
      </c>
      <c r="O24" s="48">
        <v>1716</v>
      </c>
    </row>
    <row r="25" spans="1:15" ht="16.5" customHeight="1">
      <c r="A25" s="46" t="s">
        <v>172</v>
      </c>
      <c r="B25" s="47">
        <v>4015</v>
      </c>
      <c r="C25" s="20"/>
      <c r="D25" s="47">
        <v>6639</v>
      </c>
      <c r="E25" s="41"/>
      <c r="F25" s="47">
        <v>7608</v>
      </c>
      <c r="G25" s="47">
        <v>8611</v>
      </c>
      <c r="H25" s="47">
        <v>9972</v>
      </c>
      <c r="I25" s="47">
        <v>11671</v>
      </c>
      <c r="J25" s="47">
        <v>12434</v>
      </c>
      <c r="K25" s="47">
        <v>12887</v>
      </c>
      <c r="L25" s="47">
        <v>15342</v>
      </c>
      <c r="M25" s="47">
        <v>15975</v>
      </c>
      <c r="N25" s="47">
        <v>16704</v>
      </c>
      <c r="O25" s="48">
        <v>18161</v>
      </c>
    </row>
    <row r="26" spans="1:15" ht="16.5" customHeight="1">
      <c r="A26" s="46"/>
      <c r="B26" s="47"/>
      <c r="C26" s="20"/>
      <c r="D26" s="47"/>
      <c r="E26" s="41"/>
      <c r="F26" s="47"/>
      <c r="G26" s="47"/>
      <c r="H26" s="47"/>
      <c r="I26" s="47"/>
      <c r="J26" s="47"/>
      <c r="K26" s="47"/>
      <c r="L26" s="47"/>
      <c r="M26" s="47"/>
      <c r="N26" s="47"/>
      <c r="O26" s="5"/>
    </row>
    <row r="27" spans="1:15" ht="16.5" customHeight="1">
      <c r="A27" s="46" t="s">
        <v>173</v>
      </c>
      <c r="B27" s="47" t="s">
        <v>38</v>
      </c>
      <c r="C27" s="20"/>
      <c r="D27" s="47" t="s">
        <v>38</v>
      </c>
      <c r="E27" s="41"/>
      <c r="F27" s="47" t="s">
        <v>39</v>
      </c>
      <c r="G27" s="47" t="s">
        <v>39</v>
      </c>
      <c r="H27" s="47" t="s">
        <v>39</v>
      </c>
      <c r="I27" s="47">
        <v>9406</v>
      </c>
      <c r="J27" s="47">
        <v>9804</v>
      </c>
      <c r="K27" s="47">
        <v>10306</v>
      </c>
      <c r="L27" s="47">
        <v>12990</v>
      </c>
      <c r="M27" s="47">
        <v>13688</v>
      </c>
      <c r="N27" s="47">
        <v>15154</v>
      </c>
      <c r="O27" s="48">
        <v>16711</v>
      </c>
    </row>
    <row r="28" spans="1:15" ht="16.5" customHeight="1">
      <c r="A28" s="46" t="s">
        <v>117</v>
      </c>
      <c r="B28" s="47" t="s">
        <v>38</v>
      </c>
      <c r="C28" s="20"/>
      <c r="D28" s="47">
        <v>907</v>
      </c>
      <c r="E28" s="41"/>
      <c r="F28" s="47">
        <v>2059</v>
      </c>
      <c r="G28" s="47">
        <v>1971</v>
      </c>
      <c r="H28" s="47">
        <v>2803</v>
      </c>
      <c r="I28" s="47">
        <v>3413</v>
      </c>
      <c r="J28" s="47">
        <v>3608</v>
      </c>
      <c r="K28" s="47">
        <v>3927</v>
      </c>
      <c r="L28" s="47">
        <v>5238</v>
      </c>
      <c r="M28" s="47">
        <v>6224</v>
      </c>
      <c r="N28" s="47">
        <v>6095</v>
      </c>
      <c r="O28" s="48">
        <v>7475</v>
      </c>
    </row>
    <row r="29" spans="1:15" ht="16.5" customHeight="1">
      <c r="A29" s="46" t="s">
        <v>174</v>
      </c>
      <c r="B29" s="47" t="s">
        <v>38</v>
      </c>
      <c r="C29" s="20"/>
      <c r="D29" s="47" t="s">
        <v>38</v>
      </c>
      <c r="E29" s="41"/>
      <c r="F29" s="47" t="s">
        <v>39</v>
      </c>
      <c r="G29" s="47" t="s">
        <v>39</v>
      </c>
      <c r="H29" s="47">
        <v>8702</v>
      </c>
      <c r="I29" s="47">
        <v>11283</v>
      </c>
      <c r="J29" s="47">
        <v>12388</v>
      </c>
      <c r="K29" s="47">
        <v>13675</v>
      </c>
      <c r="L29" s="47">
        <v>16558</v>
      </c>
      <c r="M29" s="47">
        <v>17168</v>
      </c>
      <c r="N29" s="47">
        <v>19315</v>
      </c>
      <c r="O29" s="48">
        <v>20385</v>
      </c>
    </row>
    <row r="30" spans="1:15" ht="16.5" customHeight="1">
      <c r="A30" s="46" t="s">
        <v>118</v>
      </c>
      <c r="B30" s="47">
        <v>12743</v>
      </c>
      <c r="C30" s="20"/>
      <c r="D30" s="47">
        <v>16639</v>
      </c>
      <c r="E30" s="41"/>
      <c r="F30" s="47">
        <v>11867</v>
      </c>
      <c r="G30" s="47">
        <v>11257</v>
      </c>
      <c r="H30" s="47">
        <v>13189</v>
      </c>
      <c r="I30" s="47">
        <v>15218</v>
      </c>
      <c r="J30" s="47">
        <v>15994</v>
      </c>
      <c r="K30" s="47">
        <v>17016</v>
      </c>
      <c r="L30" s="47">
        <v>20680</v>
      </c>
      <c r="M30" s="47">
        <v>21253</v>
      </c>
      <c r="N30" s="47">
        <v>21745</v>
      </c>
      <c r="O30" s="48">
        <v>23117</v>
      </c>
    </row>
    <row r="31" spans="1:15" ht="16.5" customHeight="1">
      <c r="A31" s="46" t="s">
        <v>119</v>
      </c>
      <c r="B31" s="47">
        <v>6785</v>
      </c>
      <c r="C31" s="20"/>
      <c r="D31" s="47">
        <v>9192</v>
      </c>
      <c r="E31" s="126" t="s">
        <v>184</v>
      </c>
      <c r="F31" s="47">
        <v>10065</v>
      </c>
      <c r="G31" s="47">
        <v>12407</v>
      </c>
      <c r="H31" s="47">
        <v>12262</v>
      </c>
      <c r="I31" s="47">
        <v>14775</v>
      </c>
      <c r="J31" s="47">
        <v>16258</v>
      </c>
      <c r="K31" s="47">
        <v>17813</v>
      </c>
      <c r="L31" s="47">
        <v>21410</v>
      </c>
      <c r="M31" s="47">
        <v>23027</v>
      </c>
      <c r="N31" s="47">
        <v>24739</v>
      </c>
      <c r="O31" s="48">
        <v>26307</v>
      </c>
    </row>
    <row r="32" spans="1:15" ht="16.5" customHeight="1">
      <c r="A32" s="46"/>
      <c r="B32" s="47"/>
      <c r="C32" s="20"/>
      <c r="D32" s="47"/>
      <c r="E32" s="126"/>
      <c r="F32" s="47"/>
      <c r="G32" s="47"/>
      <c r="H32" s="47"/>
      <c r="I32" s="47"/>
      <c r="J32" s="47"/>
      <c r="K32" s="47"/>
      <c r="L32" s="47"/>
      <c r="M32" s="47"/>
      <c r="N32" s="47"/>
      <c r="O32" s="5"/>
    </row>
    <row r="33" spans="1:15" ht="16.5" customHeight="1">
      <c r="A33" s="46" t="s">
        <v>120</v>
      </c>
      <c r="B33" s="47">
        <v>9172</v>
      </c>
      <c r="C33" s="20"/>
      <c r="D33" s="47">
        <v>11301</v>
      </c>
      <c r="E33" s="41"/>
      <c r="F33" s="47">
        <v>10511</v>
      </c>
      <c r="G33" s="47">
        <v>10496</v>
      </c>
      <c r="H33" s="47">
        <v>11614</v>
      </c>
      <c r="I33" s="47">
        <v>13065</v>
      </c>
      <c r="J33" s="47">
        <v>13933</v>
      </c>
      <c r="K33" s="47">
        <v>14774</v>
      </c>
      <c r="L33" s="47">
        <v>17078</v>
      </c>
      <c r="M33" s="47">
        <v>17797</v>
      </c>
      <c r="N33" s="47">
        <v>19059</v>
      </c>
      <c r="O33" s="48">
        <v>20034</v>
      </c>
    </row>
    <row r="34" spans="1:15" ht="16.5" customHeight="1">
      <c r="A34" s="46" t="s">
        <v>175</v>
      </c>
      <c r="B34" s="47" t="s">
        <v>38</v>
      </c>
      <c r="C34" s="20"/>
      <c r="D34" s="47" t="s">
        <v>38</v>
      </c>
      <c r="E34" s="41"/>
      <c r="F34" s="47">
        <v>7890</v>
      </c>
      <c r="G34" s="47">
        <v>8318</v>
      </c>
      <c r="H34" s="47">
        <v>10472</v>
      </c>
      <c r="I34" s="47">
        <v>12211</v>
      </c>
      <c r="J34" s="47">
        <v>12741</v>
      </c>
      <c r="K34" s="47">
        <v>13521</v>
      </c>
      <c r="L34" s="47">
        <v>14950</v>
      </c>
      <c r="M34" s="47">
        <v>14817</v>
      </c>
      <c r="N34" s="47">
        <v>15903</v>
      </c>
      <c r="O34" s="48">
        <v>16185</v>
      </c>
    </row>
    <row r="35" spans="1:15" ht="16.5" customHeight="1">
      <c r="A35" s="46" t="s">
        <v>121</v>
      </c>
      <c r="B35" s="47">
        <v>10880</v>
      </c>
      <c r="C35" s="20"/>
      <c r="D35" s="47">
        <v>12244</v>
      </c>
      <c r="E35" s="41"/>
      <c r="F35" s="47">
        <v>13958</v>
      </c>
      <c r="G35" s="47">
        <v>15567</v>
      </c>
      <c r="H35" s="47">
        <v>17721</v>
      </c>
      <c r="I35" s="47">
        <v>20182</v>
      </c>
      <c r="J35" s="47">
        <v>22175</v>
      </c>
      <c r="K35" s="47">
        <v>23384</v>
      </c>
      <c r="L35" s="47">
        <v>27632</v>
      </c>
      <c r="M35" s="47">
        <v>29083</v>
      </c>
      <c r="N35" s="47">
        <v>31688</v>
      </c>
      <c r="O35" s="48">
        <v>33642</v>
      </c>
    </row>
    <row r="36" spans="1:15" ht="16.5" customHeight="1">
      <c r="A36" s="46" t="s">
        <v>176</v>
      </c>
      <c r="B36" s="47">
        <v>9584</v>
      </c>
      <c r="C36" s="20"/>
      <c r="D36" s="47">
        <v>12885</v>
      </c>
      <c r="E36" s="41"/>
      <c r="F36" s="47">
        <v>14430</v>
      </c>
      <c r="G36" s="47">
        <v>14345</v>
      </c>
      <c r="H36" s="47">
        <v>15136</v>
      </c>
      <c r="I36" s="47">
        <v>16847</v>
      </c>
      <c r="J36" s="47">
        <v>18071</v>
      </c>
      <c r="K36" s="47">
        <v>18798</v>
      </c>
      <c r="L36" s="47">
        <v>21272</v>
      </c>
      <c r="M36" s="47">
        <v>21301</v>
      </c>
      <c r="N36" s="47">
        <v>22886</v>
      </c>
      <c r="O36" s="48">
        <v>23810</v>
      </c>
    </row>
    <row r="37" spans="1:15" ht="16.5" customHeight="1">
      <c r="A37" s="46" t="s">
        <v>122</v>
      </c>
      <c r="B37" s="47">
        <v>6864</v>
      </c>
      <c r="C37" s="20"/>
      <c r="D37" s="47">
        <v>8176</v>
      </c>
      <c r="E37" s="41"/>
      <c r="F37" s="47">
        <v>9032</v>
      </c>
      <c r="G37" s="47">
        <v>10423</v>
      </c>
      <c r="H37" s="47">
        <v>12043</v>
      </c>
      <c r="I37" s="47">
        <v>12803</v>
      </c>
      <c r="J37" s="47">
        <v>14142</v>
      </c>
      <c r="K37" s="47">
        <v>14731</v>
      </c>
      <c r="L37" s="47">
        <v>18883</v>
      </c>
      <c r="M37" s="47">
        <v>19659</v>
      </c>
      <c r="N37" s="47">
        <v>21338</v>
      </c>
      <c r="O37" s="48">
        <v>22202</v>
      </c>
    </row>
    <row r="38" spans="1:15" ht="16.5" customHeight="1">
      <c r="A38" s="46"/>
      <c r="B38" s="47"/>
      <c r="C38" s="20"/>
      <c r="D38" s="47"/>
      <c r="E38" s="41"/>
      <c r="F38" s="47"/>
      <c r="G38" s="47"/>
      <c r="H38" s="47"/>
      <c r="I38" s="47"/>
      <c r="J38" s="47"/>
      <c r="K38" s="47"/>
      <c r="L38" s="47"/>
      <c r="M38" s="47"/>
      <c r="N38" s="47"/>
      <c r="O38" s="5"/>
    </row>
    <row r="39" spans="1:15" ht="16.5" customHeight="1">
      <c r="A39" s="46" t="s">
        <v>123</v>
      </c>
      <c r="B39" s="47">
        <v>9435</v>
      </c>
      <c r="C39" s="20"/>
      <c r="D39" s="47">
        <v>11686</v>
      </c>
      <c r="E39" s="41"/>
      <c r="F39" s="47">
        <v>14153</v>
      </c>
      <c r="G39" s="47">
        <v>14882</v>
      </c>
      <c r="H39" s="47">
        <v>17359</v>
      </c>
      <c r="I39" s="47">
        <v>19455</v>
      </c>
      <c r="J39" s="47">
        <v>21655</v>
      </c>
      <c r="K39" s="47">
        <v>23356</v>
      </c>
      <c r="L39" s="47">
        <v>27084</v>
      </c>
      <c r="M39" s="47">
        <v>27460</v>
      </c>
      <c r="N39" s="47">
        <v>29031</v>
      </c>
      <c r="O39" s="48">
        <v>29405</v>
      </c>
    </row>
    <row r="40" spans="1:15" ht="16.5" customHeight="1">
      <c r="A40" s="49"/>
      <c r="B40" s="50"/>
      <c r="C40" s="51"/>
      <c r="D40" s="50"/>
      <c r="E40" s="98"/>
      <c r="F40" s="50"/>
      <c r="G40" s="50"/>
      <c r="H40" s="50"/>
      <c r="I40" s="50"/>
      <c r="J40" s="50"/>
      <c r="K40" s="50"/>
      <c r="L40" s="50"/>
      <c r="M40" s="52"/>
      <c r="N40" s="53"/>
      <c r="O40" s="54"/>
    </row>
    <row r="41" spans="1:14" ht="16.5" customHeight="1">
      <c r="A41" s="5"/>
      <c r="B41" s="5"/>
      <c r="C41" s="5"/>
      <c r="D41" s="5"/>
      <c r="E41" s="41"/>
      <c r="F41" s="5"/>
      <c r="G41" s="5"/>
      <c r="H41" s="5"/>
      <c r="I41" s="5"/>
      <c r="J41" s="5"/>
      <c r="K41" s="5"/>
      <c r="L41" s="5"/>
      <c r="M41" s="5"/>
      <c r="N41" s="45"/>
    </row>
    <row r="42" spans="1:14" ht="16.5" customHeight="1">
      <c r="A42" s="55" t="s">
        <v>178</v>
      </c>
      <c r="B42" s="5"/>
      <c r="C42" s="5"/>
      <c r="D42" s="5"/>
      <c r="E42" s="41"/>
      <c r="F42" s="5"/>
      <c r="G42" s="5"/>
      <c r="H42" s="5"/>
      <c r="I42" s="5"/>
      <c r="J42" s="5"/>
      <c r="K42" s="5"/>
      <c r="L42" s="5"/>
      <c r="M42" s="5"/>
      <c r="N42" s="45"/>
    </row>
    <row r="43" spans="1:14" ht="16.5" customHeight="1">
      <c r="A43" s="55" t="s">
        <v>180</v>
      </c>
      <c r="B43" s="56"/>
      <c r="C43" s="56"/>
      <c r="D43" s="56"/>
      <c r="E43" s="127"/>
      <c r="F43" s="56"/>
      <c r="G43" s="56"/>
      <c r="H43" s="56"/>
      <c r="I43" s="56"/>
      <c r="J43" s="56"/>
      <c r="K43" s="56"/>
      <c r="L43" s="56"/>
      <c r="M43" s="56"/>
      <c r="N43" s="5"/>
    </row>
    <row r="44" spans="1:14" ht="16.5" customHeight="1">
      <c r="A44" s="55" t="s">
        <v>182</v>
      </c>
      <c r="B44" s="56"/>
      <c r="C44" s="56"/>
      <c r="D44" s="56"/>
      <c r="E44" s="127"/>
      <c r="F44" s="56"/>
      <c r="G44" s="56"/>
      <c r="H44" s="56"/>
      <c r="I44" s="56"/>
      <c r="J44" s="56"/>
      <c r="K44" s="56"/>
      <c r="L44" s="56"/>
      <c r="M44" s="56"/>
      <c r="N44" s="5"/>
    </row>
    <row r="45" spans="1:14" ht="16.5" customHeight="1">
      <c r="A45" s="55" t="s">
        <v>183</v>
      </c>
      <c r="B45" s="56"/>
      <c r="C45" s="56"/>
      <c r="D45" s="56"/>
      <c r="E45" s="127"/>
      <c r="F45" s="56"/>
      <c r="G45" s="56"/>
      <c r="H45" s="56"/>
      <c r="I45" s="56"/>
      <c r="J45" s="56"/>
      <c r="K45" s="56"/>
      <c r="L45" s="56"/>
      <c r="M45" s="56"/>
      <c r="N45" s="5"/>
    </row>
    <row r="46" spans="2:14" ht="16.5" customHeight="1">
      <c r="B46" s="56"/>
      <c r="C46" s="56"/>
      <c r="D46" s="56"/>
      <c r="E46" s="127"/>
      <c r="F46" s="56"/>
      <c r="G46" s="56"/>
      <c r="H46" s="56"/>
      <c r="I46" s="56"/>
      <c r="J46" s="56"/>
      <c r="K46" s="56"/>
      <c r="L46" s="56"/>
      <c r="M46" s="56"/>
      <c r="N46" s="5"/>
    </row>
    <row r="47" spans="1:13" ht="16.5" customHeight="1">
      <c r="A47" s="55"/>
      <c r="B47" s="56"/>
      <c r="C47" s="56"/>
      <c r="D47" s="56"/>
      <c r="E47" s="127"/>
      <c r="F47" s="56"/>
      <c r="G47" s="56"/>
      <c r="H47" s="56"/>
      <c r="I47" s="56"/>
      <c r="J47" s="56"/>
      <c r="K47" s="56"/>
      <c r="L47" s="56"/>
      <c r="M47" s="56"/>
    </row>
    <row r="49" ht="27" customHeight="1"/>
    <row r="50" spans="1:13" ht="22.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</row>
    <row r="51" spans="10:13" ht="22.5" customHeight="1">
      <c r="J51" s="6"/>
      <c r="L51" s="6"/>
      <c r="M51" s="6"/>
    </row>
  </sheetData>
  <sheetProtection/>
  <mergeCells count="9">
    <mergeCell ref="A50:M50"/>
    <mergeCell ref="A4:L4"/>
    <mergeCell ref="A1:O1"/>
    <mergeCell ref="A5:A8"/>
    <mergeCell ref="B6:C6"/>
    <mergeCell ref="B7:C7"/>
    <mergeCell ref="D6:E6"/>
    <mergeCell ref="D7:E7"/>
    <mergeCell ref="A3:S3"/>
  </mergeCells>
  <printOptions horizontalCentered="1"/>
  <pageMargins left="0.5" right="0.25" top="0.75" bottom="0.5" header="0.5" footer="0.5"/>
  <pageSetup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"/>
  <sheetViews>
    <sheetView showGridLines="0" zoomScaleSheetLayoutView="80" zoomScalePageLayoutView="0" workbookViewId="0" topLeftCell="A13">
      <selection activeCell="D67" sqref="D67"/>
    </sheetView>
  </sheetViews>
  <sheetFormatPr defaultColWidth="9.140625" defaultRowHeight="16.5" customHeight="1"/>
  <cols>
    <col min="1" max="1" width="33.28125" style="3" customWidth="1"/>
    <col min="2" max="2" width="12.7109375" style="3" customWidth="1"/>
    <col min="3" max="3" width="2.7109375" style="4" customWidth="1"/>
    <col min="4" max="4" width="12.7109375" style="3" customWidth="1"/>
    <col min="5" max="5" width="3.140625" style="4" customWidth="1"/>
    <col min="6" max="15" width="12.7109375" style="3" customWidth="1"/>
    <col min="16" max="16384" width="9.140625" style="3" customWidth="1"/>
  </cols>
  <sheetData>
    <row r="1" spans="1:15" ht="25.5" customHeight="1">
      <c r="A1" s="108" t="s">
        <v>69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3" spans="1:19" s="1" customFormat="1" ht="16.5" customHeight="1">
      <c r="A3" s="122" t="s">
        <v>163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4" ht="16.5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5" s="4" customFormat="1" ht="7.5" customHeight="1">
      <c r="A5" s="115" t="s">
        <v>11</v>
      </c>
      <c r="B5" s="57"/>
      <c r="C5" s="128"/>
      <c r="D5" s="58"/>
      <c r="E5" s="134"/>
      <c r="F5" s="59"/>
      <c r="G5" s="59"/>
      <c r="H5" s="59"/>
      <c r="I5" s="59"/>
      <c r="J5" s="59"/>
      <c r="K5" s="59"/>
      <c r="L5" s="60"/>
      <c r="M5" s="61"/>
      <c r="N5" s="59"/>
      <c r="O5" s="58"/>
    </row>
    <row r="6" spans="1:15" s="4" customFormat="1" ht="16.5" customHeight="1">
      <c r="A6" s="116"/>
      <c r="B6" s="118">
        <v>1903</v>
      </c>
      <c r="C6" s="119"/>
      <c r="D6" s="118">
        <v>1918</v>
      </c>
      <c r="E6" s="119"/>
      <c r="F6" s="27">
        <v>1939</v>
      </c>
      <c r="G6" s="27">
        <v>1948</v>
      </c>
      <c r="H6" s="27">
        <v>1960</v>
      </c>
      <c r="I6" s="27">
        <v>1970</v>
      </c>
      <c r="J6" s="27">
        <v>1975</v>
      </c>
      <c r="K6" s="28" t="s">
        <v>8</v>
      </c>
      <c r="L6" s="28" t="s">
        <v>9</v>
      </c>
      <c r="M6" s="78" t="s">
        <v>10</v>
      </c>
      <c r="N6" s="27">
        <v>2000</v>
      </c>
      <c r="O6" s="77">
        <v>2007</v>
      </c>
    </row>
    <row r="7" spans="1:15" s="4" customFormat="1" ht="16.5" customHeight="1">
      <c r="A7" s="116"/>
      <c r="B7" s="120" t="s">
        <v>12</v>
      </c>
      <c r="C7" s="121"/>
      <c r="D7" s="118" t="s">
        <v>1</v>
      </c>
      <c r="E7" s="119"/>
      <c r="F7" s="27" t="s">
        <v>2</v>
      </c>
      <c r="G7" s="27" t="s">
        <v>3</v>
      </c>
      <c r="H7" s="27" t="s">
        <v>4</v>
      </c>
      <c r="I7" s="30" t="s">
        <v>5</v>
      </c>
      <c r="J7" s="30" t="s">
        <v>7</v>
      </c>
      <c r="K7" s="28" t="s">
        <v>7</v>
      </c>
      <c r="L7" s="28" t="s">
        <v>7</v>
      </c>
      <c r="M7" s="78" t="s">
        <v>6</v>
      </c>
      <c r="N7" s="30" t="s">
        <v>7</v>
      </c>
      <c r="O7" s="79" t="s">
        <v>68</v>
      </c>
    </row>
    <row r="8" spans="1:15" s="2" customFormat="1" ht="7.5" customHeight="1">
      <c r="A8" s="117"/>
      <c r="B8" s="62"/>
      <c r="C8" s="129"/>
      <c r="D8" s="64"/>
      <c r="E8" s="135"/>
      <c r="F8" s="65"/>
      <c r="G8" s="65"/>
      <c r="H8" s="65"/>
      <c r="I8" s="65"/>
      <c r="J8" s="65"/>
      <c r="K8" s="65"/>
      <c r="L8" s="65"/>
      <c r="M8" s="63"/>
      <c r="N8" s="65"/>
      <c r="O8" s="64"/>
    </row>
    <row r="9" spans="1:14" ht="16.5" customHeight="1">
      <c r="A9" s="5"/>
      <c r="B9" s="66"/>
      <c r="C9" s="130"/>
      <c r="D9" s="66"/>
      <c r="E9" s="130"/>
      <c r="F9" s="66"/>
      <c r="G9" s="66"/>
      <c r="H9" s="66"/>
      <c r="I9" s="66"/>
      <c r="J9" s="66"/>
      <c r="K9" s="66"/>
      <c r="L9" s="66"/>
      <c r="M9" s="66"/>
      <c r="N9" s="67"/>
    </row>
    <row r="10" spans="1:15" ht="16.5" customHeight="1">
      <c r="A10" s="42" t="s">
        <v>0</v>
      </c>
      <c r="B10" s="68">
        <f>SUM(B12:B52)+13611</f>
        <v>189572</v>
      </c>
      <c r="C10" s="123" t="s">
        <v>181</v>
      </c>
      <c r="D10" s="68">
        <f>SUM(D12:D52)</f>
        <v>247458</v>
      </c>
      <c r="E10" s="123" t="s">
        <v>42</v>
      </c>
      <c r="F10" s="68">
        <f aca="true" t="shared" si="0" ref="F10:O10">SUM(F12:F52)</f>
        <v>271532</v>
      </c>
      <c r="G10" s="68">
        <f t="shared" si="0"/>
        <v>276278</v>
      </c>
      <c r="H10" s="68">
        <f t="shared" si="0"/>
        <v>338058</v>
      </c>
      <c r="I10" s="68">
        <f t="shared" si="0"/>
        <v>385139</v>
      </c>
      <c r="J10" s="68">
        <f t="shared" si="0"/>
        <v>419776</v>
      </c>
      <c r="K10" s="68">
        <f t="shared" si="0"/>
        <v>443591</v>
      </c>
      <c r="L10" s="68">
        <f t="shared" si="0"/>
        <v>519966</v>
      </c>
      <c r="M10" s="68">
        <f t="shared" si="0"/>
        <v>545385</v>
      </c>
      <c r="N10" s="68">
        <f t="shared" si="0"/>
        <v>594206</v>
      </c>
      <c r="O10" s="68">
        <f t="shared" si="0"/>
        <v>633138</v>
      </c>
    </row>
    <row r="11" spans="1:15" ht="16.5" customHeight="1">
      <c r="A11" s="69"/>
      <c r="B11" s="70"/>
      <c r="C11" s="131"/>
      <c r="D11" s="45"/>
      <c r="E11" s="103"/>
      <c r="F11" s="71"/>
      <c r="G11" s="71"/>
      <c r="H11" s="71"/>
      <c r="I11" s="71"/>
      <c r="J11" s="71"/>
      <c r="K11" s="71"/>
      <c r="L11" s="71"/>
      <c r="M11" s="71"/>
      <c r="N11" s="71"/>
      <c r="O11" s="9"/>
    </row>
    <row r="12" spans="1:15" ht="16.5" customHeight="1">
      <c r="A12" s="46" t="s">
        <v>195</v>
      </c>
      <c r="B12" s="47">
        <v>14945</v>
      </c>
      <c r="C12" s="72"/>
      <c r="D12" s="47">
        <v>17765</v>
      </c>
      <c r="E12" s="72"/>
      <c r="F12" s="47">
        <v>20939</v>
      </c>
      <c r="G12" s="47">
        <v>21067</v>
      </c>
      <c r="H12" s="47">
        <v>25990</v>
      </c>
      <c r="I12" s="47">
        <v>30252</v>
      </c>
      <c r="J12" s="47">
        <v>31971</v>
      </c>
      <c r="K12" s="47">
        <v>33483</v>
      </c>
      <c r="L12" s="47">
        <v>38574</v>
      </c>
      <c r="M12" s="47">
        <v>42067</v>
      </c>
      <c r="N12" s="47">
        <v>45143</v>
      </c>
      <c r="O12" s="48">
        <v>47246</v>
      </c>
    </row>
    <row r="13" spans="1:15" ht="16.5" customHeight="1">
      <c r="A13" s="46" t="s">
        <v>196</v>
      </c>
      <c r="B13" s="47">
        <v>18828</v>
      </c>
      <c r="C13" s="72"/>
      <c r="D13" s="47">
        <v>19950</v>
      </c>
      <c r="E13" s="72"/>
      <c r="F13" s="47">
        <v>20528</v>
      </c>
      <c r="G13" s="47">
        <v>22362</v>
      </c>
      <c r="H13" s="47">
        <v>27780</v>
      </c>
      <c r="I13" s="47">
        <v>31116</v>
      </c>
      <c r="J13" s="47">
        <v>34701</v>
      </c>
      <c r="K13" s="47">
        <v>36802</v>
      </c>
      <c r="L13" s="47">
        <v>43473</v>
      </c>
      <c r="M13" s="47">
        <v>45128</v>
      </c>
      <c r="N13" s="47">
        <v>50564</v>
      </c>
      <c r="O13" s="48">
        <v>56270</v>
      </c>
    </row>
    <row r="14" spans="1:15" ht="16.5" customHeight="1">
      <c r="A14" s="46"/>
      <c r="B14" s="47"/>
      <c r="C14" s="72"/>
      <c r="D14" s="47"/>
      <c r="E14" s="72"/>
      <c r="F14" s="47"/>
      <c r="G14" s="47"/>
      <c r="H14" s="47"/>
      <c r="I14" s="47"/>
      <c r="J14" s="47"/>
      <c r="K14" s="47"/>
      <c r="L14" s="47"/>
      <c r="M14" s="47"/>
      <c r="N14" s="47"/>
      <c r="O14" s="5"/>
    </row>
    <row r="15" spans="1:15" ht="16.5" customHeight="1">
      <c r="A15" s="46" t="s">
        <v>185</v>
      </c>
      <c r="B15" s="47">
        <v>175</v>
      </c>
      <c r="C15" s="72"/>
      <c r="D15" s="47">
        <v>1621</v>
      </c>
      <c r="E15" s="72"/>
      <c r="F15" s="47">
        <v>3285</v>
      </c>
      <c r="G15" s="47">
        <v>3049</v>
      </c>
      <c r="H15" s="47">
        <v>3594</v>
      </c>
      <c r="I15" s="47">
        <v>4145</v>
      </c>
      <c r="J15" s="47">
        <v>4409</v>
      </c>
      <c r="K15" s="47">
        <v>4599</v>
      </c>
      <c r="L15" s="47">
        <v>5314</v>
      </c>
      <c r="M15" s="47">
        <v>5533</v>
      </c>
      <c r="N15" s="47">
        <v>6353</v>
      </c>
      <c r="O15" s="48">
        <v>6217</v>
      </c>
    </row>
    <row r="16" spans="1:15" ht="16.5" customHeight="1">
      <c r="A16" s="46" t="s">
        <v>71</v>
      </c>
      <c r="B16" s="47" t="s">
        <v>24</v>
      </c>
      <c r="C16" s="72"/>
      <c r="D16" s="47">
        <v>2313</v>
      </c>
      <c r="E16" s="72"/>
      <c r="F16" s="47">
        <v>2443</v>
      </c>
      <c r="G16" s="47">
        <v>2572</v>
      </c>
      <c r="H16" s="47">
        <v>3252</v>
      </c>
      <c r="I16" s="47">
        <v>3970</v>
      </c>
      <c r="J16" s="47">
        <v>4585</v>
      </c>
      <c r="K16" s="47">
        <v>5037</v>
      </c>
      <c r="L16" s="47">
        <v>5864</v>
      </c>
      <c r="M16" s="47">
        <v>6140</v>
      </c>
      <c r="N16" s="47">
        <v>6728</v>
      </c>
      <c r="O16" s="48">
        <v>7149</v>
      </c>
    </row>
    <row r="17" spans="1:15" ht="16.5" customHeight="1">
      <c r="A17" s="46" t="s">
        <v>72</v>
      </c>
      <c r="B17" s="47">
        <v>7020</v>
      </c>
      <c r="C17" s="72"/>
      <c r="D17" s="47">
        <v>9573</v>
      </c>
      <c r="E17" s="72"/>
      <c r="F17" s="47">
        <v>12105</v>
      </c>
      <c r="G17" s="47">
        <v>12714</v>
      </c>
      <c r="H17" s="47">
        <v>15833</v>
      </c>
      <c r="I17" s="47">
        <v>19164</v>
      </c>
      <c r="J17" s="47">
        <v>20666</v>
      </c>
      <c r="K17" s="47">
        <v>22282</v>
      </c>
      <c r="L17" s="47">
        <v>26024</v>
      </c>
      <c r="M17" s="47">
        <v>28128</v>
      </c>
      <c r="N17" s="47">
        <v>30519</v>
      </c>
      <c r="O17" s="48">
        <v>33174</v>
      </c>
    </row>
    <row r="18" spans="1:15" ht="16.5" customHeight="1">
      <c r="A18" s="46" t="s">
        <v>73</v>
      </c>
      <c r="B18" s="47">
        <v>1412</v>
      </c>
      <c r="C18" s="72"/>
      <c r="D18" s="47">
        <v>3744</v>
      </c>
      <c r="E18" s="72"/>
      <c r="F18" s="47">
        <v>4225</v>
      </c>
      <c r="G18" s="47">
        <v>4782</v>
      </c>
      <c r="H18" s="47">
        <v>5804</v>
      </c>
      <c r="I18" s="47">
        <v>6868</v>
      </c>
      <c r="J18" s="47">
        <v>7858</v>
      </c>
      <c r="K18" s="47">
        <v>8364</v>
      </c>
      <c r="L18" s="47">
        <v>9601</v>
      </c>
      <c r="M18" s="47">
        <v>10101</v>
      </c>
      <c r="N18" s="47">
        <v>11175</v>
      </c>
      <c r="O18" s="48">
        <v>11459</v>
      </c>
    </row>
    <row r="19" spans="1:15" ht="16.5" customHeight="1">
      <c r="A19" s="46" t="s">
        <v>74</v>
      </c>
      <c r="B19" s="47">
        <v>8848</v>
      </c>
      <c r="C19" s="72"/>
      <c r="D19" s="47">
        <v>12602</v>
      </c>
      <c r="E19" s="126" t="s">
        <v>51</v>
      </c>
      <c r="F19" s="47">
        <v>13867</v>
      </c>
      <c r="G19" s="47">
        <v>14823</v>
      </c>
      <c r="H19" s="47">
        <v>17791</v>
      </c>
      <c r="I19" s="47">
        <v>20444</v>
      </c>
      <c r="J19" s="47">
        <v>22664</v>
      </c>
      <c r="K19" s="47">
        <v>24424</v>
      </c>
      <c r="L19" s="47">
        <v>28033</v>
      </c>
      <c r="M19" s="47">
        <v>28567</v>
      </c>
      <c r="N19" s="47">
        <v>31459</v>
      </c>
      <c r="O19" s="48">
        <v>33847</v>
      </c>
    </row>
    <row r="20" spans="1:15" s="2" customFormat="1" ht="16.5" customHeight="1">
      <c r="A20" s="73"/>
      <c r="B20" s="47"/>
      <c r="C20" s="72"/>
      <c r="D20" s="21"/>
      <c r="E20" s="72"/>
      <c r="F20" s="47"/>
      <c r="G20" s="47"/>
      <c r="H20" s="47"/>
      <c r="I20" s="21"/>
      <c r="J20" s="21"/>
      <c r="K20" s="21"/>
      <c r="L20" s="21"/>
      <c r="M20" s="47"/>
      <c r="N20" s="47"/>
      <c r="O20" s="74"/>
    </row>
    <row r="21" spans="1:15" ht="16.5" customHeight="1">
      <c r="A21" s="46" t="s">
        <v>75</v>
      </c>
      <c r="B21" s="47">
        <v>6201</v>
      </c>
      <c r="C21" s="72"/>
      <c r="D21" s="47">
        <v>7860</v>
      </c>
      <c r="E21" s="72"/>
      <c r="F21" s="47">
        <v>8306</v>
      </c>
      <c r="G21" s="47">
        <v>9064</v>
      </c>
      <c r="H21" s="47">
        <v>11045</v>
      </c>
      <c r="I21" s="47">
        <v>12670</v>
      </c>
      <c r="J21" s="47">
        <v>13375</v>
      </c>
      <c r="K21" s="47">
        <v>14070</v>
      </c>
      <c r="L21" s="47">
        <v>15637</v>
      </c>
      <c r="M21" s="47">
        <v>15799</v>
      </c>
      <c r="N21" s="47">
        <v>17199</v>
      </c>
      <c r="O21" s="48">
        <v>18914</v>
      </c>
    </row>
    <row r="22" spans="1:15" ht="16.5" customHeight="1">
      <c r="A22" s="46" t="s">
        <v>76</v>
      </c>
      <c r="B22" s="47">
        <v>1437</v>
      </c>
      <c r="C22" s="72"/>
      <c r="D22" s="47">
        <v>5947</v>
      </c>
      <c r="E22" s="72"/>
      <c r="F22" s="47">
        <v>7155</v>
      </c>
      <c r="G22" s="47">
        <v>4346</v>
      </c>
      <c r="H22" s="47">
        <v>7063</v>
      </c>
      <c r="I22" s="47">
        <v>8223</v>
      </c>
      <c r="J22" s="47">
        <v>8976</v>
      </c>
      <c r="K22" s="47">
        <v>9617</v>
      </c>
      <c r="L22" s="47">
        <v>12476</v>
      </c>
      <c r="M22" s="47">
        <v>13777</v>
      </c>
      <c r="N22" s="47">
        <v>14195</v>
      </c>
      <c r="O22" s="48">
        <v>14116</v>
      </c>
    </row>
    <row r="23" spans="1:15" ht="16.5" customHeight="1">
      <c r="A23" s="46" t="s">
        <v>77</v>
      </c>
      <c r="B23" s="9" t="s">
        <v>24</v>
      </c>
      <c r="C23" s="72"/>
      <c r="D23" s="47">
        <v>2849</v>
      </c>
      <c r="E23" s="72"/>
      <c r="F23" s="47">
        <v>3063</v>
      </c>
      <c r="G23" s="47">
        <v>3418</v>
      </c>
      <c r="H23" s="47">
        <v>4670</v>
      </c>
      <c r="I23" s="47">
        <v>5288</v>
      </c>
      <c r="J23" s="47">
        <v>6281</v>
      </c>
      <c r="K23" s="47">
        <v>6576</v>
      </c>
      <c r="L23" s="47">
        <v>7941</v>
      </c>
      <c r="M23" s="47">
        <v>8477</v>
      </c>
      <c r="N23" s="47">
        <v>8879</v>
      </c>
      <c r="O23" s="48">
        <v>10310</v>
      </c>
    </row>
    <row r="24" spans="1:15" ht="16.5" customHeight="1">
      <c r="A24" s="46" t="s">
        <v>186</v>
      </c>
      <c r="B24" s="47">
        <v>99</v>
      </c>
      <c r="C24" s="72"/>
      <c r="D24" s="47">
        <v>1436</v>
      </c>
      <c r="E24" s="72"/>
      <c r="F24" s="47">
        <v>2046</v>
      </c>
      <c r="G24" s="47">
        <v>1819</v>
      </c>
      <c r="H24" s="47">
        <v>2164</v>
      </c>
      <c r="I24" s="47">
        <v>2657</v>
      </c>
      <c r="J24" s="47">
        <v>2950</v>
      </c>
      <c r="K24" s="47">
        <v>3080</v>
      </c>
      <c r="L24" s="47">
        <v>3417</v>
      </c>
      <c r="M24" s="47">
        <v>3940</v>
      </c>
      <c r="N24" s="47">
        <v>4134</v>
      </c>
      <c r="O24" s="48">
        <v>4308</v>
      </c>
    </row>
    <row r="25" spans="1:15" ht="16.5" customHeight="1">
      <c r="A25" s="46" t="s">
        <v>78</v>
      </c>
      <c r="B25" s="47" t="s">
        <v>24</v>
      </c>
      <c r="C25" s="72"/>
      <c r="D25" s="47">
        <v>1510</v>
      </c>
      <c r="E25" s="72"/>
      <c r="F25" s="47">
        <v>1638</v>
      </c>
      <c r="G25" s="47">
        <v>1673</v>
      </c>
      <c r="H25" s="47">
        <v>1972</v>
      </c>
      <c r="I25" s="47">
        <v>2369</v>
      </c>
      <c r="J25" s="47">
        <v>2635</v>
      </c>
      <c r="K25" s="47">
        <v>2736</v>
      </c>
      <c r="L25" s="47">
        <v>3515</v>
      </c>
      <c r="M25" s="47">
        <v>3700</v>
      </c>
      <c r="N25" s="47">
        <v>4022</v>
      </c>
      <c r="O25" s="48">
        <v>3798</v>
      </c>
    </row>
    <row r="26" spans="1:15" ht="16.5" customHeight="1">
      <c r="A26" s="46"/>
      <c r="B26" s="47"/>
      <c r="C26" s="72"/>
      <c r="D26" s="47"/>
      <c r="E26" s="72"/>
      <c r="F26" s="47"/>
      <c r="G26" s="47"/>
      <c r="H26" s="47"/>
      <c r="I26" s="47"/>
      <c r="J26" s="47"/>
      <c r="K26" s="47"/>
      <c r="L26" s="47"/>
      <c r="M26" s="47"/>
      <c r="N26" s="47"/>
      <c r="O26" s="5"/>
    </row>
    <row r="27" spans="1:15" ht="16.5" customHeight="1">
      <c r="A27" s="46" t="s">
        <v>79</v>
      </c>
      <c r="B27" s="47">
        <v>7134</v>
      </c>
      <c r="C27" s="72"/>
      <c r="D27" s="47">
        <v>10723</v>
      </c>
      <c r="E27" s="126" t="s">
        <v>14</v>
      </c>
      <c r="F27" s="47">
        <v>11193</v>
      </c>
      <c r="G27" s="47">
        <v>11697</v>
      </c>
      <c r="H27" s="47">
        <v>13437</v>
      </c>
      <c r="I27" s="47">
        <v>16117</v>
      </c>
      <c r="J27" s="47">
        <v>17341</v>
      </c>
      <c r="K27" s="47">
        <v>19177</v>
      </c>
      <c r="L27" s="47">
        <v>22271</v>
      </c>
      <c r="M27" s="47">
        <v>23565</v>
      </c>
      <c r="N27" s="47">
        <v>25580</v>
      </c>
      <c r="O27" s="48">
        <v>27615</v>
      </c>
    </row>
    <row r="28" spans="1:15" ht="16.5" customHeight="1">
      <c r="A28" s="46" t="s">
        <v>80</v>
      </c>
      <c r="B28" s="47" t="s">
        <v>24</v>
      </c>
      <c r="C28" s="72"/>
      <c r="D28" s="47">
        <v>1979</v>
      </c>
      <c r="E28" s="72"/>
      <c r="F28" s="47">
        <v>2497</v>
      </c>
      <c r="G28" s="47">
        <v>2345</v>
      </c>
      <c r="H28" s="47">
        <v>2874</v>
      </c>
      <c r="I28" s="47">
        <v>2978</v>
      </c>
      <c r="J28" s="47">
        <v>3226</v>
      </c>
      <c r="K28" s="47">
        <v>3539</v>
      </c>
      <c r="L28" s="47">
        <v>3806</v>
      </c>
      <c r="M28" s="47">
        <v>4124</v>
      </c>
      <c r="N28" s="47">
        <v>4671</v>
      </c>
      <c r="O28" s="48">
        <v>4764</v>
      </c>
    </row>
    <row r="29" spans="1:15" ht="16.5" customHeight="1">
      <c r="A29" s="46" t="s">
        <v>81</v>
      </c>
      <c r="B29" s="47">
        <v>19575</v>
      </c>
      <c r="C29" s="72"/>
      <c r="D29" s="47">
        <v>23071</v>
      </c>
      <c r="E29" s="72"/>
      <c r="F29" s="47">
        <v>22769</v>
      </c>
      <c r="G29" s="47">
        <v>22237</v>
      </c>
      <c r="H29" s="47">
        <v>26872</v>
      </c>
      <c r="I29" s="47">
        <v>26962</v>
      </c>
      <c r="J29" s="47">
        <v>28516</v>
      </c>
      <c r="K29" s="47">
        <v>30682</v>
      </c>
      <c r="L29" s="47">
        <v>35153</v>
      </c>
      <c r="M29" s="47">
        <v>35489</v>
      </c>
      <c r="N29" s="47">
        <v>38435</v>
      </c>
      <c r="O29" s="48">
        <v>41578</v>
      </c>
    </row>
    <row r="30" spans="1:15" ht="16.5" customHeight="1">
      <c r="A30" s="46" t="s">
        <v>187</v>
      </c>
      <c r="B30" s="47">
        <v>291</v>
      </c>
      <c r="C30" s="72"/>
      <c r="D30" s="47">
        <v>2817</v>
      </c>
      <c r="E30" s="72"/>
      <c r="F30" s="47">
        <v>3182</v>
      </c>
      <c r="G30" s="47">
        <v>3130</v>
      </c>
      <c r="H30" s="47">
        <v>4318</v>
      </c>
      <c r="I30" s="47">
        <v>5539</v>
      </c>
      <c r="J30" s="47">
        <v>5646</v>
      </c>
      <c r="K30" s="47">
        <v>5283</v>
      </c>
      <c r="L30" s="47">
        <v>6623</v>
      </c>
      <c r="M30" s="47">
        <v>7295</v>
      </c>
      <c r="N30" s="47">
        <v>7130</v>
      </c>
      <c r="O30" s="48">
        <v>7866</v>
      </c>
    </row>
    <row r="31" spans="1:15" ht="16.5" customHeight="1">
      <c r="A31" s="46" t="s">
        <v>188</v>
      </c>
      <c r="B31" s="47">
        <v>1504</v>
      </c>
      <c r="C31" s="72"/>
      <c r="D31" s="47">
        <v>2200</v>
      </c>
      <c r="E31" s="72"/>
      <c r="F31" s="47">
        <v>5065</v>
      </c>
      <c r="G31" s="47">
        <v>4771</v>
      </c>
      <c r="H31" s="47">
        <v>6005</v>
      </c>
      <c r="I31" s="47">
        <v>6992</v>
      </c>
      <c r="J31" s="47">
        <v>7978</v>
      </c>
      <c r="K31" s="47">
        <v>8302</v>
      </c>
      <c r="L31" s="47">
        <v>9397</v>
      </c>
      <c r="M31" s="47">
        <v>10116</v>
      </c>
      <c r="N31" s="47">
        <v>10409</v>
      </c>
      <c r="O31" s="48">
        <v>10704</v>
      </c>
    </row>
    <row r="32" spans="1:15" ht="16.5" customHeight="1">
      <c r="A32" s="46"/>
      <c r="B32" s="47"/>
      <c r="C32" s="72"/>
      <c r="D32" s="47"/>
      <c r="E32" s="72"/>
      <c r="F32" s="47"/>
      <c r="G32" s="47"/>
      <c r="H32" s="47"/>
      <c r="I32" s="47"/>
      <c r="J32" s="47"/>
      <c r="K32" s="47"/>
      <c r="L32" s="47"/>
      <c r="M32" s="47"/>
      <c r="N32" s="47"/>
      <c r="O32" s="5"/>
    </row>
    <row r="33" spans="1:15" ht="16.5" customHeight="1">
      <c r="A33" s="46" t="s">
        <v>189</v>
      </c>
      <c r="B33" s="47">
        <v>127</v>
      </c>
      <c r="C33" s="72"/>
      <c r="D33" s="47">
        <v>1709</v>
      </c>
      <c r="E33" s="72"/>
      <c r="F33" s="47">
        <v>3098</v>
      </c>
      <c r="G33" s="47">
        <v>3245</v>
      </c>
      <c r="H33" s="47">
        <v>3582</v>
      </c>
      <c r="I33" s="47">
        <v>4464</v>
      </c>
      <c r="J33" s="47">
        <v>4253</v>
      </c>
      <c r="K33" s="47">
        <v>4398</v>
      </c>
      <c r="L33" s="47">
        <v>5649</v>
      </c>
      <c r="M33" s="47">
        <v>6173</v>
      </c>
      <c r="N33" s="47">
        <v>6717</v>
      </c>
      <c r="O33" s="48">
        <v>6920</v>
      </c>
    </row>
    <row r="34" spans="1:15" ht="16.5" customHeight="1">
      <c r="A34" s="46" t="s">
        <v>82</v>
      </c>
      <c r="B34" s="47">
        <v>2421</v>
      </c>
      <c r="C34" s="72"/>
      <c r="D34" s="47">
        <v>3372</v>
      </c>
      <c r="E34" s="72"/>
      <c r="F34" s="47">
        <v>3363</v>
      </c>
      <c r="G34" s="47">
        <v>3617</v>
      </c>
      <c r="H34" s="47">
        <v>4269</v>
      </c>
      <c r="I34" s="47">
        <v>4848</v>
      </c>
      <c r="J34" s="47">
        <v>5275</v>
      </c>
      <c r="K34" s="47">
        <v>5504</v>
      </c>
      <c r="L34" s="47">
        <v>6327</v>
      </c>
      <c r="M34" s="47">
        <v>6508</v>
      </c>
      <c r="N34" s="47">
        <v>7174</v>
      </c>
      <c r="O34" s="48">
        <v>7779</v>
      </c>
    </row>
    <row r="35" spans="1:15" ht="16.5" customHeight="1">
      <c r="A35" s="46" t="s">
        <v>190</v>
      </c>
      <c r="B35" s="47">
        <v>2137</v>
      </c>
      <c r="C35" s="72"/>
      <c r="D35" s="47" t="s">
        <v>24</v>
      </c>
      <c r="E35" s="72"/>
      <c r="F35" s="47">
        <v>2227</v>
      </c>
      <c r="G35" s="47">
        <v>2034</v>
      </c>
      <c r="H35" s="47">
        <v>2601</v>
      </c>
      <c r="I35" s="47">
        <v>3400</v>
      </c>
      <c r="J35" s="47">
        <v>3249</v>
      </c>
      <c r="K35" s="47">
        <v>3640</v>
      </c>
      <c r="L35" s="47">
        <v>4528</v>
      </c>
      <c r="M35" s="47">
        <v>5232</v>
      </c>
      <c r="N35" s="47">
        <v>5584</v>
      </c>
      <c r="O35" s="48">
        <v>6670</v>
      </c>
    </row>
    <row r="36" spans="1:15" ht="16.5" customHeight="1">
      <c r="A36" s="46" t="s">
        <v>191</v>
      </c>
      <c r="B36" s="47">
        <v>7035</v>
      </c>
      <c r="C36" s="72"/>
      <c r="D36" s="47">
        <v>9791</v>
      </c>
      <c r="E36" s="126" t="s">
        <v>25</v>
      </c>
      <c r="F36" s="47">
        <v>10674</v>
      </c>
      <c r="G36" s="47">
        <v>9777</v>
      </c>
      <c r="H36" s="47">
        <v>12654</v>
      </c>
      <c r="I36" s="47">
        <v>14987</v>
      </c>
      <c r="J36" s="47">
        <v>16329</v>
      </c>
      <c r="K36" s="47">
        <v>17443</v>
      </c>
      <c r="L36" s="47">
        <v>20328</v>
      </c>
      <c r="M36" s="47">
        <v>21222</v>
      </c>
      <c r="N36" s="47">
        <v>23146</v>
      </c>
      <c r="O36" s="48">
        <v>23808</v>
      </c>
    </row>
    <row r="37" spans="1:15" ht="16.5" customHeight="1">
      <c r="A37" s="46" t="s">
        <v>83</v>
      </c>
      <c r="B37" s="47">
        <v>5060</v>
      </c>
      <c r="C37" s="72"/>
      <c r="D37" s="47">
        <v>5858</v>
      </c>
      <c r="E37" s="72"/>
      <c r="F37" s="47">
        <v>6163</v>
      </c>
      <c r="G37" s="47">
        <v>6151</v>
      </c>
      <c r="H37" s="47">
        <v>7094</v>
      </c>
      <c r="I37" s="47">
        <v>7539</v>
      </c>
      <c r="J37" s="47">
        <v>8299</v>
      </c>
      <c r="K37" s="47">
        <v>8488</v>
      </c>
      <c r="L37" s="47">
        <v>9989</v>
      </c>
      <c r="M37" s="47">
        <v>9848</v>
      </c>
      <c r="N37" s="47">
        <v>10877</v>
      </c>
      <c r="O37" s="48">
        <v>11907</v>
      </c>
    </row>
    <row r="38" spans="1:15" ht="16.5" customHeight="1">
      <c r="A38" s="46"/>
      <c r="B38" s="47"/>
      <c r="C38" s="72"/>
      <c r="D38" s="47"/>
      <c r="E38" s="72"/>
      <c r="F38" s="47"/>
      <c r="G38" s="47"/>
      <c r="H38" s="47"/>
      <c r="I38" s="47"/>
      <c r="J38" s="47"/>
      <c r="K38" s="47"/>
      <c r="L38" s="47"/>
      <c r="M38" s="47"/>
      <c r="N38" s="47"/>
      <c r="O38" s="5"/>
    </row>
    <row r="39" spans="1:15" ht="16.5" customHeight="1">
      <c r="A39" s="46" t="s">
        <v>84</v>
      </c>
      <c r="B39" s="47">
        <v>8063</v>
      </c>
      <c r="C39" s="72"/>
      <c r="D39" s="47">
        <v>9748</v>
      </c>
      <c r="E39" s="72"/>
      <c r="F39" s="47">
        <v>10174</v>
      </c>
      <c r="G39" s="47">
        <v>8917</v>
      </c>
      <c r="H39" s="47">
        <v>10214</v>
      </c>
      <c r="I39" s="47">
        <v>10859</v>
      </c>
      <c r="J39" s="47">
        <v>11799</v>
      </c>
      <c r="K39" s="47">
        <v>11359</v>
      </c>
      <c r="L39" s="47">
        <v>12570</v>
      </c>
      <c r="M39" s="47">
        <v>12801</v>
      </c>
      <c r="N39" s="47">
        <v>13918</v>
      </c>
      <c r="O39" s="48">
        <v>14059</v>
      </c>
    </row>
    <row r="40" spans="1:15" ht="16.5" customHeight="1">
      <c r="A40" s="46" t="s">
        <v>85</v>
      </c>
      <c r="B40" s="47">
        <v>5625</v>
      </c>
      <c r="C40" s="72"/>
      <c r="D40" s="47">
        <v>6494</v>
      </c>
      <c r="E40" s="72"/>
      <c r="F40" s="47">
        <v>6495</v>
      </c>
      <c r="G40" s="47">
        <v>7125</v>
      </c>
      <c r="H40" s="47">
        <v>8414</v>
      </c>
      <c r="I40" s="47">
        <v>8921</v>
      </c>
      <c r="J40" s="47">
        <v>9391</v>
      </c>
      <c r="K40" s="47">
        <v>9761</v>
      </c>
      <c r="L40" s="47">
        <v>11388</v>
      </c>
      <c r="M40" s="47">
        <v>11228</v>
      </c>
      <c r="N40" s="47">
        <v>12537</v>
      </c>
      <c r="O40" s="48">
        <v>13284</v>
      </c>
    </row>
    <row r="41" spans="1:15" ht="16.5" customHeight="1">
      <c r="A41" s="46" t="s">
        <v>86</v>
      </c>
      <c r="B41" s="47">
        <v>8533</v>
      </c>
      <c r="C41" s="126" t="s">
        <v>184</v>
      </c>
      <c r="D41" s="47">
        <v>12672</v>
      </c>
      <c r="E41" s="126" t="s">
        <v>16</v>
      </c>
      <c r="F41" s="47">
        <v>12948</v>
      </c>
      <c r="G41" s="47">
        <v>13799</v>
      </c>
      <c r="H41" s="47">
        <v>16954</v>
      </c>
      <c r="I41" s="47">
        <v>20459</v>
      </c>
      <c r="J41" s="47">
        <v>22688</v>
      </c>
      <c r="K41" s="47">
        <v>23027</v>
      </c>
      <c r="L41" s="47">
        <v>28764</v>
      </c>
      <c r="M41" s="47">
        <v>30145</v>
      </c>
      <c r="N41" s="47">
        <v>34433</v>
      </c>
      <c r="O41" s="48">
        <v>35906</v>
      </c>
    </row>
    <row r="42" spans="1:15" ht="16.5" customHeight="1">
      <c r="A42" s="46" t="s">
        <v>87</v>
      </c>
      <c r="B42" s="47">
        <v>7882</v>
      </c>
      <c r="C42" s="72"/>
      <c r="D42" s="47">
        <v>10807</v>
      </c>
      <c r="E42" s="72"/>
      <c r="F42" s="47">
        <v>8998</v>
      </c>
      <c r="G42" s="47">
        <v>10021</v>
      </c>
      <c r="H42" s="47">
        <v>12197</v>
      </c>
      <c r="I42" s="47">
        <v>14619</v>
      </c>
      <c r="J42" s="47">
        <v>16703</v>
      </c>
      <c r="K42" s="47">
        <v>17344</v>
      </c>
      <c r="L42" s="47">
        <v>20504</v>
      </c>
      <c r="M42" s="47">
        <v>20341</v>
      </c>
      <c r="N42" s="47">
        <v>22363</v>
      </c>
      <c r="O42" s="48">
        <v>23872</v>
      </c>
    </row>
    <row r="43" spans="1:15" ht="16.5" customHeight="1">
      <c r="A43" s="46" t="s">
        <v>88</v>
      </c>
      <c r="B43" s="47">
        <v>10082</v>
      </c>
      <c r="C43" s="72"/>
      <c r="D43" s="47">
        <v>11743</v>
      </c>
      <c r="E43" s="72"/>
      <c r="F43" s="47">
        <v>13103</v>
      </c>
      <c r="G43" s="47">
        <v>13637</v>
      </c>
      <c r="H43" s="47">
        <v>16313</v>
      </c>
      <c r="I43" s="47">
        <v>18819</v>
      </c>
      <c r="J43" s="47">
        <v>19857</v>
      </c>
      <c r="K43" s="47">
        <v>21308</v>
      </c>
      <c r="L43" s="47">
        <v>23821</v>
      </c>
      <c r="M43" s="47">
        <v>24580</v>
      </c>
      <c r="N43" s="47">
        <v>26396</v>
      </c>
      <c r="O43" s="48">
        <v>28002</v>
      </c>
    </row>
    <row r="44" spans="1:15" ht="16.5" customHeight="1">
      <c r="A44" s="46"/>
      <c r="B44" s="47"/>
      <c r="C44" s="72"/>
      <c r="D44" s="47"/>
      <c r="E44" s="72"/>
      <c r="F44" s="47"/>
      <c r="G44" s="47"/>
      <c r="H44" s="47"/>
      <c r="I44" s="47"/>
      <c r="J44" s="47"/>
      <c r="K44" s="47"/>
      <c r="L44" s="47"/>
      <c r="M44" s="47"/>
      <c r="N44" s="47"/>
      <c r="O44" s="5"/>
    </row>
    <row r="45" spans="1:15" ht="16.5" customHeight="1">
      <c r="A45" s="46" t="s">
        <v>89</v>
      </c>
      <c r="B45" s="47">
        <v>3760</v>
      </c>
      <c r="C45" s="72"/>
      <c r="D45" s="47">
        <v>5429</v>
      </c>
      <c r="E45" s="72"/>
      <c r="F45" s="47">
        <v>6017</v>
      </c>
      <c r="G45" s="47">
        <v>6610</v>
      </c>
      <c r="H45" s="47">
        <v>8213</v>
      </c>
      <c r="I45" s="47">
        <v>10224</v>
      </c>
      <c r="J45" s="47">
        <v>11245</v>
      </c>
      <c r="K45" s="47">
        <v>11843</v>
      </c>
      <c r="L45" s="47">
        <v>14427</v>
      </c>
      <c r="M45" s="47">
        <v>14843</v>
      </c>
      <c r="N45" s="47">
        <v>15876</v>
      </c>
      <c r="O45" s="48">
        <v>16806</v>
      </c>
    </row>
    <row r="46" spans="1:15" ht="16.5" customHeight="1">
      <c r="A46" s="46" t="s">
        <v>90</v>
      </c>
      <c r="B46" s="47">
        <v>10075</v>
      </c>
      <c r="C46" s="72"/>
      <c r="D46" s="47">
        <v>13018</v>
      </c>
      <c r="E46" s="72"/>
      <c r="F46" s="47">
        <v>10856</v>
      </c>
      <c r="G46" s="47">
        <v>11082</v>
      </c>
      <c r="H46" s="47">
        <v>13685</v>
      </c>
      <c r="I46" s="47">
        <v>14980</v>
      </c>
      <c r="J46" s="47">
        <v>15957</v>
      </c>
      <c r="K46" s="47">
        <v>17728</v>
      </c>
      <c r="L46" s="47">
        <v>20720</v>
      </c>
      <c r="M46" s="47">
        <v>22727</v>
      </c>
      <c r="N46" s="47">
        <v>24520</v>
      </c>
      <c r="O46" s="48">
        <v>25888</v>
      </c>
    </row>
    <row r="47" spans="1:15" ht="16.5" customHeight="1">
      <c r="A47" s="46" t="s">
        <v>192</v>
      </c>
      <c r="B47" s="47">
        <v>11</v>
      </c>
      <c r="C47" s="72"/>
      <c r="D47" s="47">
        <v>1036</v>
      </c>
      <c r="E47" s="72"/>
      <c r="F47" s="47">
        <v>1655</v>
      </c>
      <c r="G47" s="47">
        <v>1571</v>
      </c>
      <c r="H47" s="47">
        <v>1371</v>
      </c>
      <c r="I47" s="47">
        <v>1475</v>
      </c>
      <c r="J47" s="47">
        <v>1571</v>
      </c>
      <c r="K47" s="47">
        <v>1741</v>
      </c>
      <c r="L47" s="47">
        <v>1964</v>
      </c>
      <c r="M47" s="47">
        <v>2235</v>
      </c>
      <c r="N47" s="47">
        <v>2375</v>
      </c>
      <c r="O47" s="48">
        <v>2453</v>
      </c>
    </row>
    <row r="48" spans="1:15" ht="16.5" customHeight="1">
      <c r="A48" s="46" t="s">
        <v>91</v>
      </c>
      <c r="B48" s="47">
        <v>9157</v>
      </c>
      <c r="C48" s="72"/>
      <c r="D48" s="47">
        <v>12335</v>
      </c>
      <c r="E48" s="72"/>
      <c r="F48" s="47">
        <v>11722</v>
      </c>
      <c r="G48" s="47">
        <v>12015</v>
      </c>
      <c r="H48" s="47">
        <v>15170</v>
      </c>
      <c r="I48" s="47">
        <v>16429</v>
      </c>
      <c r="J48" s="47">
        <v>17952</v>
      </c>
      <c r="K48" s="47">
        <v>19050</v>
      </c>
      <c r="L48" s="47">
        <v>21779</v>
      </c>
      <c r="M48" s="47">
        <v>22608</v>
      </c>
      <c r="N48" s="47">
        <v>24070</v>
      </c>
      <c r="O48" s="48">
        <v>24896</v>
      </c>
    </row>
    <row r="49" spans="1:15" ht="16.5" customHeight="1">
      <c r="A49" s="46" t="s">
        <v>193</v>
      </c>
      <c r="B49" s="47">
        <v>4</v>
      </c>
      <c r="C49" s="72"/>
      <c r="D49" s="47">
        <v>2407</v>
      </c>
      <c r="E49" s="72"/>
      <c r="F49" s="47">
        <v>2868</v>
      </c>
      <c r="G49" s="47">
        <v>2159</v>
      </c>
      <c r="H49" s="47">
        <v>1968</v>
      </c>
      <c r="I49" s="47">
        <v>2432</v>
      </c>
      <c r="J49" s="47">
        <v>2380</v>
      </c>
      <c r="K49" s="47">
        <v>3018</v>
      </c>
      <c r="L49" s="47">
        <v>2844</v>
      </c>
      <c r="M49" s="47">
        <v>3381</v>
      </c>
      <c r="N49" s="47">
        <v>3513</v>
      </c>
      <c r="O49" s="48">
        <v>3936</v>
      </c>
    </row>
    <row r="50" spans="1:15" ht="16.5" customHeight="1">
      <c r="A50" s="46"/>
      <c r="B50" s="47"/>
      <c r="C50" s="72"/>
      <c r="D50" s="47"/>
      <c r="E50" s="72"/>
      <c r="F50" s="47"/>
      <c r="G50" s="47"/>
      <c r="H50" s="47"/>
      <c r="I50" s="47"/>
      <c r="J50" s="47"/>
      <c r="K50" s="47"/>
      <c r="L50" s="47"/>
      <c r="M50" s="47"/>
      <c r="N50" s="47"/>
      <c r="O50" s="5"/>
    </row>
    <row r="51" spans="1:15" ht="16.5" customHeight="1">
      <c r="A51" s="46" t="s">
        <v>194</v>
      </c>
      <c r="B51" s="47">
        <v>17</v>
      </c>
      <c r="C51" s="72"/>
      <c r="D51" s="47">
        <v>1842</v>
      </c>
      <c r="E51" s="72"/>
      <c r="F51" s="47">
        <v>3750</v>
      </c>
      <c r="G51" s="47">
        <v>3012</v>
      </c>
      <c r="H51" s="47">
        <v>4704</v>
      </c>
      <c r="I51" s="47">
        <v>5355</v>
      </c>
      <c r="J51" s="47">
        <v>6163</v>
      </c>
      <c r="K51" s="47">
        <v>6454</v>
      </c>
      <c r="L51" s="47">
        <v>7950</v>
      </c>
      <c r="M51" s="47">
        <v>8870</v>
      </c>
      <c r="N51" s="47">
        <v>9685</v>
      </c>
      <c r="O51" s="48">
        <v>11826</v>
      </c>
    </row>
    <row r="52" spans="1:15" ht="16.5" customHeight="1">
      <c r="A52" s="46" t="s">
        <v>92</v>
      </c>
      <c r="B52" s="47">
        <v>8503</v>
      </c>
      <c r="C52" s="72"/>
      <c r="D52" s="47">
        <v>11237</v>
      </c>
      <c r="E52" s="72"/>
      <c r="F52" s="47">
        <v>13115</v>
      </c>
      <c r="G52" s="47">
        <v>15637</v>
      </c>
      <c r="H52" s="47">
        <v>18191</v>
      </c>
      <c r="I52" s="47">
        <v>19575</v>
      </c>
      <c r="J52" s="47">
        <v>22887</v>
      </c>
      <c r="K52" s="47">
        <v>23432</v>
      </c>
      <c r="L52" s="47">
        <v>29295</v>
      </c>
      <c r="M52" s="47">
        <v>30697</v>
      </c>
      <c r="N52" s="47">
        <v>34427</v>
      </c>
      <c r="O52" s="48">
        <v>35791</v>
      </c>
    </row>
    <row r="53" spans="1:15" ht="16.5" customHeight="1">
      <c r="A53" s="54"/>
      <c r="B53" s="54"/>
      <c r="C53" s="132"/>
      <c r="D53" s="54"/>
      <c r="E53" s="132"/>
      <c r="F53" s="54"/>
      <c r="G53" s="54"/>
      <c r="H53" s="54"/>
      <c r="I53" s="54"/>
      <c r="J53" s="54"/>
      <c r="K53" s="54"/>
      <c r="L53" s="54"/>
      <c r="M53" s="54"/>
      <c r="N53" s="54"/>
      <c r="O53" s="54"/>
    </row>
    <row r="54" spans="1:15" ht="16.5" customHeight="1">
      <c r="A54" s="2"/>
      <c r="B54" s="2"/>
      <c r="C54" s="133"/>
      <c r="D54" s="2"/>
      <c r="E54" s="133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6.5" customHeight="1">
      <c r="A55" s="75" t="s">
        <v>197</v>
      </c>
      <c r="B55" s="2"/>
      <c r="C55" s="133"/>
      <c r="D55" s="2"/>
      <c r="E55" s="133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6.5" customHeight="1">
      <c r="A56" s="75" t="s">
        <v>198</v>
      </c>
      <c r="B56" s="2"/>
      <c r="C56" s="133"/>
      <c r="D56" s="2"/>
      <c r="E56" s="133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6.5" customHeight="1">
      <c r="A57" s="75" t="s">
        <v>203</v>
      </c>
      <c r="B57" s="2"/>
      <c r="C57" s="133"/>
      <c r="D57" s="2"/>
      <c r="E57" s="133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6.5" customHeight="1">
      <c r="A58" s="75" t="s">
        <v>204</v>
      </c>
      <c r="B58" s="2"/>
      <c r="C58" s="133"/>
      <c r="D58" s="2"/>
      <c r="E58" s="133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4" ht="16.5" customHeight="1">
      <c r="A59" s="75" t="s">
        <v>205</v>
      </c>
      <c r="B59" s="5"/>
      <c r="C59" s="41"/>
      <c r="D59" s="5"/>
      <c r="E59" s="41"/>
      <c r="F59" s="5"/>
      <c r="G59" s="5"/>
      <c r="H59" s="5"/>
      <c r="I59" s="5"/>
      <c r="J59" s="5"/>
      <c r="K59" s="5"/>
      <c r="L59" s="5"/>
      <c r="M59" s="5"/>
      <c r="N59" s="76"/>
    </row>
    <row r="60" spans="1:14" ht="16.5" customHeight="1">
      <c r="A60" s="75" t="s">
        <v>206</v>
      </c>
      <c r="B60" s="5"/>
      <c r="C60" s="41"/>
      <c r="D60" s="5"/>
      <c r="E60" s="41"/>
      <c r="F60" s="5"/>
      <c r="G60" s="5"/>
      <c r="H60" s="5"/>
      <c r="I60" s="5"/>
      <c r="J60" s="5"/>
      <c r="K60" s="5"/>
      <c r="L60" s="5"/>
      <c r="M60" s="5"/>
      <c r="N60" s="76"/>
    </row>
    <row r="61" spans="1:14" ht="16.5" customHeight="1">
      <c r="A61" s="75" t="s">
        <v>207</v>
      </c>
      <c r="B61" s="5"/>
      <c r="C61" s="41"/>
      <c r="D61" s="5"/>
      <c r="E61" s="41"/>
      <c r="F61" s="5"/>
      <c r="G61" s="5"/>
      <c r="H61" s="5"/>
      <c r="I61" s="5"/>
      <c r="J61" s="5"/>
      <c r="K61" s="5"/>
      <c r="L61" s="5"/>
      <c r="M61" s="5"/>
      <c r="N61" s="76"/>
    </row>
    <row r="62" spans="1:14" ht="16.5" customHeight="1">
      <c r="A62" s="75" t="s">
        <v>199</v>
      </c>
      <c r="B62" s="5"/>
      <c r="C62" s="41"/>
      <c r="D62" s="5"/>
      <c r="E62" s="41"/>
      <c r="F62" s="5"/>
      <c r="G62" s="5"/>
      <c r="H62" s="5"/>
      <c r="I62" s="5"/>
      <c r="J62" s="5"/>
      <c r="K62" s="5"/>
      <c r="L62" s="5"/>
      <c r="M62" s="5"/>
      <c r="N62" s="76"/>
    </row>
    <row r="63" spans="1:14" ht="16.5" customHeight="1">
      <c r="A63" s="75" t="s">
        <v>200</v>
      </c>
      <c r="B63" s="5"/>
      <c r="C63" s="41"/>
      <c r="D63" s="5"/>
      <c r="E63" s="41"/>
      <c r="F63" s="5"/>
      <c r="G63" s="5"/>
      <c r="H63" s="5"/>
      <c r="I63" s="5"/>
      <c r="J63" s="5"/>
      <c r="K63" s="5"/>
      <c r="L63" s="5"/>
      <c r="M63" s="5"/>
      <c r="N63" s="76"/>
    </row>
    <row r="64" spans="1:14" ht="16.5" customHeight="1">
      <c r="A64" s="75" t="s">
        <v>201</v>
      </c>
      <c r="B64" s="5"/>
      <c r="C64" s="41"/>
      <c r="D64" s="5"/>
      <c r="E64" s="41"/>
      <c r="F64" s="5"/>
      <c r="G64" s="5"/>
      <c r="H64" s="5"/>
      <c r="I64" s="5"/>
      <c r="J64" s="5"/>
      <c r="K64" s="5"/>
      <c r="L64" s="5"/>
      <c r="M64" s="5"/>
      <c r="N64" s="76"/>
    </row>
    <row r="65" spans="1:14" ht="16.5" customHeight="1">
      <c r="A65" s="75" t="s">
        <v>202</v>
      </c>
      <c r="B65" s="5"/>
      <c r="C65" s="41"/>
      <c r="D65" s="5"/>
      <c r="E65" s="41"/>
      <c r="F65" s="5"/>
      <c r="G65" s="5"/>
      <c r="H65" s="5"/>
      <c r="I65" s="5"/>
      <c r="J65" s="5"/>
      <c r="K65" s="5"/>
      <c r="L65" s="5"/>
      <c r="M65" s="5"/>
      <c r="N65" s="76"/>
    </row>
    <row r="66" spans="2:13" ht="16.5" customHeight="1">
      <c r="B66" s="5"/>
      <c r="C66" s="41"/>
      <c r="D66" s="5"/>
      <c r="E66" s="41"/>
      <c r="F66" s="5"/>
      <c r="G66" s="5"/>
      <c r="H66" s="5"/>
      <c r="I66" s="5"/>
      <c r="J66" s="5"/>
      <c r="K66" s="5"/>
      <c r="L66" s="5"/>
      <c r="M66" s="5"/>
    </row>
    <row r="98" spans="1:15" ht="16.5" customHeight="1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</row>
    <row r="100" ht="27">
      <c r="A100" s="6"/>
    </row>
  </sheetData>
  <sheetProtection/>
  <mergeCells count="9">
    <mergeCell ref="A98:O98"/>
    <mergeCell ref="A4:N4"/>
    <mergeCell ref="A1:O1"/>
    <mergeCell ref="A5:A8"/>
    <mergeCell ref="B6:C6"/>
    <mergeCell ref="B7:C7"/>
    <mergeCell ref="D6:E6"/>
    <mergeCell ref="D7:E7"/>
    <mergeCell ref="A3:S3"/>
  </mergeCells>
  <printOptions horizontalCentered="1"/>
  <pageMargins left="0.5" right="0.28" top="0.93" bottom="0.5" header="0.5" footer="0.5"/>
  <pageSetup horizontalDpi="300" verticalDpi="3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SheetLayoutView="75" zoomScalePageLayoutView="0" workbookViewId="0" topLeftCell="A19">
      <selection activeCell="A42" sqref="A42"/>
    </sheetView>
  </sheetViews>
  <sheetFormatPr defaultColWidth="9.140625" defaultRowHeight="16.5" customHeight="1"/>
  <cols>
    <col min="1" max="1" width="36.421875" style="3" customWidth="1"/>
    <col min="2" max="2" width="11.7109375" style="3" customWidth="1"/>
    <col min="3" max="3" width="3.28125" style="4" customWidth="1"/>
    <col min="4" max="4" width="11.7109375" style="3" customWidth="1"/>
    <col min="5" max="5" width="2.7109375" style="3" customWidth="1"/>
    <col min="6" max="10" width="11.7109375" style="3" customWidth="1"/>
    <col min="11" max="15" width="11.28125" style="3" customWidth="1"/>
    <col min="16" max="16384" width="9.140625" style="3" customWidth="1"/>
  </cols>
  <sheetData>
    <row r="1" spans="1:15" ht="25.5" customHeight="1">
      <c r="A1" s="108" t="s">
        <v>69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3" spans="1:19" s="1" customFormat="1" ht="16.5" customHeight="1">
      <c r="A3" s="122" t="s">
        <v>163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2" s="2" customFormat="1" ht="16.5" customHeight="1">
      <c r="A4" s="74"/>
      <c r="B4" s="74"/>
      <c r="C4" s="77"/>
      <c r="D4" s="74"/>
      <c r="E4" s="74"/>
      <c r="F4" s="74"/>
      <c r="G4" s="74"/>
      <c r="H4" s="74"/>
      <c r="I4" s="74"/>
      <c r="J4" s="74"/>
      <c r="K4" s="74"/>
      <c r="L4" s="74"/>
    </row>
    <row r="5" spans="1:15" ht="7.5" customHeight="1">
      <c r="A5" s="80"/>
      <c r="B5" s="81"/>
      <c r="C5" s="8"/>
      <c r="D5" s="81"/>
      <c r="E5" s="32"/>
      <c r="F5" s="82"/>
      <c r="G5" s="82"/>
      <c r="H5" s="82"/>
      <c r="I5" s="82"/>
      <c r="J5" s="82"/>
      <c r="K5" s="81"/>
      <c r="L5" s="32"/>
      <c r="M5" s="83"/>
      <c r="N5" s="84"/>
      <c r="O5" s="84"/>
    </row>
    <row r="6" spans="1:15" s="4" customFormat="1" ht="16.5" customHeight="1">
      <c r="A6" s="111" t="s">
        <v>162</v>
      </c>
      <c r="B6" s="118">
        <v>1903</v>
      </c>
      <c r="C6" s="119"/>
      <c r="D6" s="118">
        <v>1918</v>
      </c>
      <c r="E6" s="119"/>
      <c r="F6" s="27">
        <v>1939</v>
      </c>
      <c r="G6" s="27">
        <v>1948</v>
      </c>
      <c r="H6" s="27">
        <v>1960</v>
      </c>
      <c r="I6" s="27">
        <v>1970</v>
      </c>
      <c r="J6" s="27">
        <v>1975</v>
      </c>
      <c r="K6" s="28" t="s">
        <v>8</v>
      </c>
      <c r="L6" s="28" t="s">
        <v>9</v>
      </c>
      <c r="M6" s="28" t="s">
        <v>10</v>
      </c>
      <c r="N6" s="26">
        <v>2000</v>
      </c>
      <c r="O6" s="26">
        <v>2007</v>
      </c>
    </row>
    <row r="7" spans="1:15" s="4" customFormat="1" ht="16.5" customHeight="1">
      <c r="A7" s="116"/>
      <c r="B7" s="120" t="s">
        <v>12</v>
      </c>
      <c r="C7" s="121"/>
      <c r="D7" s="120" t="s">
        <v>1</v>
      </c>
      <c r="E7" s="121"/>
      <c r="F7" s="30" t="s">
        <v>2</v>
      </c>
      <c r="G7" s="30" t="s">
        <v>3</v>
      </c>
      <c r="H7" s="30" t="s">
        <v>4</v>
      </c>
      <c r="I7" s="30" t="s">
        <v>5</v>
      </c>
      <c r="J7" s="102" t="s">
        <v>7</v>
      </c>
      <c r="K7" s="102" t="s">
        <v>7</v>
      </c>
      <c r="L7" s="102" t="s">
        <v>7</v>
      </c>
      <c r="M7" s="102" t="s">
        <v>40</v>
      </c>
      <c r="N7" s="29" t="s">
        <v>7</v>
      </c>
      <c r="O7" s="29" t="s">
        <v>68</v>
      </c>
    </row>
    <row r="8" spans="1:15" s="4" customFormat="1" ht="7.5" customHeight="1">
      <c r="A8" s="50"/>
      <c r="B8" s="85"/>
      <c r="C8" s="124"/>
      <c r="D8" s="85"/>
      <c r="E8" s="36"/>
      <c r="F8" s="86"/>
      <c r="G8" s="86"/>
      <c r="H8" s="86"/>
      <c r="I8" s="86"/>
      <c r="J8" s="86"/>
      <c r="K8" s="86"/>
      <c r="L8" s="36"/>
      <c r="M8" s="87"/>
      <c r="N8" s="88"/>
      <c r="O8" s="88"/>
    </row>
    <row r="9" spans="1:12" s="2" customFormat="1" ht="16.5" customHeight="1">
      <c r="A9" s="41"/>
      <c r="B9" s="74"/>
      <c r="C9" s="77"/>
      <c r="D9" s="74"/>
      <c r="E9" s="74"/>
      <c r="F9" s="74"/>
      <c r="G9" s="74"/>
      <c r="H9" s="74"/>
      <c r="I9" s="74"/>
      <c r="J9" s="74"/>
      <c r="K9" s="74"/>
      <c r="L9" s="74"/>
    </row>
    <row r="10" spans="1:15" ht="16.5" customHeight="1">
      <c r="A10" s="89" t="s">
        <v>99</v>
      </c>
      <c r="B10" s="90">
        <v>137847</v>
      </c>
      <c r="C10" s="91" t="s">
        <v>179</v>
      </c>
      <c r="D10" s="23">
        <f>SUM(D12:D35)</f>
        <v>178400</v>
      </c>
      <c r="E10" s="91" t="s">
        <v>184</v>
      </c>
      <c r="F10" s="23">
        <f aca="true" t="shared" si="0" ref="F10:O10">SUM(F12:F35)</f>
        <v>207701</v>
      </c>
      <c r="G10" s="23">
        <f t="shared" si="0"/>
        <v>237340</v>
      </c>
      <c r="H10" s="23">
        <f t="shared" si="0"/>
        <v>293330</v>
      </c>
      <c r="I10" s="23">
        <f t="shared" si="0"/>
        <v>373682</v>
      </c>
      <c r="J10" s="23">
        <f t="shared" si="0"/>
        <v>414635</v>
      </c>
      <c r="K10" s="23">
        <f t="shared" si="0"/>
        <v>452578</v>
      </c>
      <c r="L10" s="23">
        <f t="shared" si="0"/>
        <v>548742</v>
      </c>
      <c r="M10" s="23">
        <f t="shared" si="0"/>
        <v>597442</v>
      </c>
      <c r="N10" s="23">
        <f t="shared" si="0"/>
        <v>657945</v>
      </c>
      <c r="O10" s="23">
        <f t="shared" si="0"/>
        <v>720972</v>
      </c>
    </row>
    <row r="11" spans="1:15" ht="16.5" customHeight="1">
      <c r="A11" s="5"/>
      <c r="B11" s="21"/>
      <c r="C11" s="72"/>
      <c r="D11" s="10"/>
      <c r="E11" s="72"/>
      <c r="F11" s="41"/>
      <c r="G11" s="41"/>
      <c r="H11" s="41"/>
      <c r="I11" s="41"/>
      <c r="J11" s="41"/>
      <c r="K11" s="41"/>
      <c r="L11" s="41"/>
      <c r="M11" s="92"/>
      <c r="N11" s="45"/>
      <c r="O11" s="5"/>
    </row>
    <row r="12" spans="1:15" ht="16.5" customHeight="1">
      <c r="A12" s="93" t="s">
        <v>97</v>
      </c>
      <c r="B12" s="47">
        <v>16095</v>
      </c>
      <c r="C12" s="41"/>
      <c r="D12" s="47">
        <v>19881</v>
      </c>
      <c r="E12" s="72"/>
      <c r="F12" s="9">
        <v>23366</v>
      </c>
      <c r="G12" s="47">
        <v>28742</v>
      </c>
      <c r="H12" s="47">
        <v>37836</v>
      </c>
      <c r="I12" s="47">
        <v>52597</v>
      </c>
      <c r="J12" s="47">
        <v>61166</v>
      </c>
      <c r="K12" s="47">
        <v>68410</v>
      </c>
      <c r="L12" s="9">
        <v>84949</v>
      </c>
      <c r="M12" s="47">
        <v>91943</v>
      </c>
      <c r="N12" s="47">
        <v>102082</v>
      </c>
      <c r="O12" s="48">
        <v>114813</v>
      </c>
    </row>
    <row r="13" spans="1:15" ht="16.5" customHeight="1">
      <c r="A13" s="75"/>
      <c r="B13" s="47"/>
      <c r="C13" s="41"/>
      <c r="D13" s="9"/>
      <c r="E13" s="72"/>
      <c r="F13" s="9"/>
      <c r="G13" s="47"/>
      <c r="H13" s="47"/>
      <c r="I13" s="47"/>
      <c r="J13" s="47"/>
      <c r="K13" s="47"/>
      <c r="L13" s="94"/>
      <c r="M13" s="47"/>
      <c r="N13" s="47"/>
      <c r="O13" s="5"/>
    </row>
    <row r="14" spans="1:15" ht="16.5" customHeight="1">
      <c r="A14" s="46" t="s">
        <v>96</v>
      </c>
      <c r="B14" s="47">
        <v>10653</v>
      </c>
      <c r="C14" s="41"/>
      <c r="D14" s="47">
        <v>12517</v>
      </c>
      <c r="E14" s="72"/>
      <c r="F14" s="9">
        <v>13938</v>
      </c>
      <c r="G14" s="47">
        <v>16638</v>
      </c>
      <c r="H14" s="47">
        <v>21093</v>
      </c>
      <c r="I14" s="47">
        <v>28696</v>
      </c>
      <c r="J14" s="47">
        <v>32450</v>
      </c>
      <c r="K14" s="47">
        <v>34849</v>
      </c>
      <c r="L14" s="9">
        <v>42698</v>
      </c>
      <c r="M14" s="47">
        <v>47721</v>
      </c>
      <c r="N14" s="47">
        <v>51923</v>
      </c>
      <c r="O14" s="48">
        <v>57952</v>
      </c>
    </row>
    <row r="15" spans="1:15" ht="16.5" customHeight="1">
      <c r="A15" s="46" t="s">
        <v>98</v>
      </c>
      <c r="B15" s="47">
        <v>8572</v>
      </c>
      <c r="C15" s="126" t="s">
        <v>181</v>
      </c>
      <c r="D15" s="47">
        <v>11247</v>
      </c>
      <c r="E15" s="72"/>
      <c r="F15" s="9">
        <v>12487</v>
      </c>
      <c r="G15" s="47">
        <v>13079</v>
      </c>
      <c r="H15" s="47">
        <v>17572</v>
      </c>
      <c r="I15" s="47">
        <v>21835</v>
      </c>
      <c r="J15" s="47">
        <v>25042</v>
      </c>
      <c r="K15" s="47">
        <v>27524</v>
      </c>
      <c r="L15" s="9">
        <v>33258</v>
      </c>
      <c r="M15" s="47">
        <v>36743</v>
      </c>
      <c r="N15" s="47">
        <v>41422</v>
      </c>
      <c r="O15" s="48">
        <v>43438</v>
      </c>
    </row>
    <row r="16" spans="1:15" ht="16.5" customHeight="1">
      <c r="A16" s="46" t="s">
        <v>160</v>
      </c>
      <c r="B16" s="47">
        <v>8883</v>
      </c>
      <c r="C16" s="72"/>
      <c r="D16" s="47">
        <v>11619</v>
      </c>
      <c r="E16" s="72"/>
      <c r="F16" s="9">
        <v>11678</v>
      </c>
      <c r="G16" s="47">
        <v>13793</v>
      </c>
      <c r="H16" s="47">
        <v>15859</v>
      </c>
      <c r="I16" s="47">
        <v>21031</v>
      </c>
      <c r="J16" s="47">
        <v>23126</v>
      </c>
      <c r="K16" s="47">
        <v>24800</v>
      </c>
      <c r="L16" s="9">
        <v>29568</v>
      </c>
      <c r="M16" s="47">
        <v>32634</v>
      </c>
      <c r="N16" s="47">
        <v>35419</v>
      </c>
      <c r="O16" s="48">
        <v>38743</v>
      </c>
    </row>
    <row r="17" spans="1:15" ht="16.5" customHeight="1">
      <c r="A17" s="46" t="s">
        <v>208</v>
      </c>
      <c r="B17" s="47" t="s">
        <v>39</v>
      </c>
      <c r="C17" s="72"/>
      <c r="D17" s="47">
        <v>2419</v>
      </c>
      <c r="E17" s="72"/>
      <c r="F17" s="9">
        <v>3584</v>
      </c>
      <c r="G17" s="47">
        <v>3101</v>
      </c>
      <c r="H17" s="47">
        <v>4407</v>
      </c>
      <c r="I17" s="47">
        <v>5338</v>
      </c>
      <c r="J17" s="47">
        <v>6423</v>
      </c>
      <c r="K17" s="47">
        <v>7009</v>
      </c>
      <c r="L17" s="9">
        <v>9418</v>
      </c>
      <c r="M17" s="47">
        <v>10780</v>
      </c>
      <c r="N17" s="47">
        <v>11857</v>
      </c>
      <c r="O17" s="48">
        <v>12521</v>
      </c>
    </row>
    <row r="18" spans="1:15" ht="16.5" customHeight="1">
      <c r="A18" s="46" t="s">
        <v>100</v>
      </c>
      <c r="B18" s="47">
        <v>10008</v>
      </c>
      <c r="C18" s="72"/>
      <c r="D18" s="47">
        <v>11276</v>
      </c>
      <c r="E18" s="72"/>
      <c r="F18" s="9">
        <v>12773</v>
      </c>
      <c r="G18" s="47">
        <v>14274</v>
      </c>
      <c r="H18" s="47">
        <v>17401</v>
      </c>
      <c r="I18" s="47">
        <v>22331</v>
      </c>
      <c r="J18" s="47">
        <v>24381</v>
      </c>
      <c r="K18" s="47">
        <v>25197</v>
      </c>
      <c r="L18" s="9">
        <v>30042</v>
      </c>
      <c r="M18" s="47">
        <v>31420</v>
      </c>
      <c r="N18" s="47">
        <v>33786</v>
      </c>
      <c r="O18" s="48">
        <v>36829</v>
      </c>
    </row>
    <row r="19" spans="1:15" ht="16.5" customHeight="1">
      <c r="A19" s="46"/>
      <c r="B19" s="21"/>
      <c r="C19" s="72"/>
      <c r="D19" s="10"/>
      <c r="E19" s="72"/>
      <c r="F19" s="10"/>
      <c r="G19" s="21"/>
      <c r="H19" s="21"/>
      <c r="I19" s="21"/>
      <c r="J19" s="21"/>
      <c r="K19" s="21"/>
      <c r="L19" s="10"/>
      <c r="M19" s="47"/>
      <c r="N19" s="47"/>
      <c r="O19" s="5"/>
    </row>
    <row r="20" spans="1:15" s="2" customFormat="1" ht="16.5" customHeight="1">
      <c r="A20" s="46" t="s">
        <v>101</v>
      </c>
      <c r="B20" s="47">
        <v>9851</v>
      </c>
      <c r="C20" s="72"/>
      <c r="D20" s="47">
        <v>10923</v>
      </c>
      <c r="E20" s="72"/>
      <c r="F20" s="9">
        <v>12484</v>
      </c>
      <c r="G20" s="47">
        <v>14988</v>
      </c>
      <c r="H20" s="47">
        <v>16381</v>
      </c>
      <c r="I20" s="47">
        <v>19761</v>
      </c>
      <c r="J20" s="47">
        <v>20752</v>
      </c>
      <c r="K20" s="47">
        <v>23715</v>
      </c>
      <c r="L20" s="9">
        <v>25966</v>
      </c>
      <c r="M20" s="47">
        <v>28374</v>
      </c>
      <c r="N20" s="47">
        <v>31491</v>
      </c>
      <c r="O20" s="96">
        <v>33335</v>
      </c>
    </row>
    <row r="21" spans="1:15" ht="16.5" customHeight="1">
      <c r="A21" s="46" t="s">
        <v>102</v>
      </c>
      <c r="B21" s="47">
        <v>10032</v>
      </c>
      <c r="C21" s="72"/>
      <c r="D21" s="47">
        <v>12952</v>
      </c>
      <c r="E21" s="72"/>
      <c r="F21" s="9">
        <v>16304</v>
      </c>
      <c r="G21" s="47">
        <v>22441</v>
      </c>
      <c r="H21" s="47">
        <v>26142</v>
      </c>
      <c r="I21" s="47">
        <v>33307</v>
      </c>
      <c r="J21" s="47">
        <v>37917</v>
      </c>
      <c r="K21" s="47">
        <v>41859</v>
      </c>
      <c r="L21" s="9">
        <v>51573</v>
      </c>
      <c r="M21" s="47">
        <v>56189</v>
      </c>
      <c r="N21" s="47">
        <v>63373</v>
      </c>
      <c r="O21" s="48">
        <v>69837</v>
      </c>
    </row>
    <row r="22" spans="1:15" ht="16.5" customHeight="1">
      <c r="A22" s="46" t="s">
        <v>168</v>
      </c>
      <c r="B22" s="47">
        <v>8</v>
      </c>
      <c r="C22" s="72"/>
      <c r="D22" s="47">
        <v>2256</v>
      </c>
      <c r="E22" s="72"/>
      <c r="F22" s="9">
        <v>1774</v>
      </c>
      <c r="G22" s="47">
        <v>1348</v>
      </c>
      <c r="H22" s="47">
        <v>2124</v>
      </c>
      <c r="I22" s="47">
        <v>3160</v>
      </c>
      <c r="J22" s="47">
        <v>3570</v>
      </c>
      <c r="K22" s="47">
        <v>4149</v>
      </c>
      <c r="L22" s="9">
        <v>5410</v>
      </c>
      <c r="M22" s="47">
        <v>6086</v>
      </c>
      <c r="N22" s="47">
        <v>6748</v>
      </c>
      <c r="O22" s="48">
        <v>8261</v>
      </c>
    </row>
    <row r="23" spans="1:15" ht="16.5" customHeight="1">
      <c r="A23" s="46" t="s">
        <v>103</v>
      </c>
      <c r="B23" s="47">
        <v>3967</v>
      </c>
      <c r="C23" s="41"/>
      <c r="D23" s="47">
        <v>5860</v>
      </c>
      <c r="E23" s="72"/>
      <c r="F23" s="9">
        <v>6873</v>
      </c>
      <c r="G23" s="47">
        <v>7320</v>
      </c>
      <c r="H23" s="47">
        <v>9517</v>
      </c>
      <c r="I23" s="47">
        <v>11719</v>
      </c>
      <c r="J23" s="47">
        <v>13029</v>
      </c>
      <c r="K23" s="47">
        <v>14114</v>
      </c>
      <c r="L23" s="9">
        <v>16620</v>
      </c>
      <c r="M23" s="47">
        <v>18234</v>
      </c>
      <c r="N23" s="47">
        <v>19565</v>
      </c>
      <c r="O23" s="48">
        <v>20927</v>
      </c>
    </row>
    <row r="24" spans="1:15" ht="16.5" customHeight="1">
      <c r="A24" s="46" t="s">
        <v>209</v>
      </c>
      <c r="B24" s="47">
        <v>11116</v>
      </c>
      <c r="C24" s="41"/>
      <c r="D24" s="47">
        <v>13542</v>
      </c>
      <c r="E24" s="72"/>
      <c r="F24" s="47">
        <v>14624</v>
      </c>
      <c r="G24" s="47">
        <v>17258</v>
      </c>
      <c r="H24" s="47">
        <v>18595</v>
      </c>
      <c r="I24" s="47">
        <v>22767</v>
      </c>
      <c r="J24" s="47">
        <v>24065</v>
      </c>
      <c r="K24" s="47">
        <v>25081</v>
      </c>
      <c r="L24" s="9">
        <v>28308</v>
      </c>
      <c r="M24" s="47">
        <v>29974</v>
      </c>
      <c r="N24" s="47">
        <v>32259</v>
      </c>
      <c r="O24" s="48">
        <v>35372</v>
      </c>
    </row>
    <row r="25" spans="1:15" ht="16.5" customHeight="1">
      <c r="A25" s="46"/>
      <c r="B25" s="21"/>
      <c r="C25" s="41"/>
      <c r="D25" s="47"/>
      <c r="E25" s="72"/>
      <c r="F25" s="10"/>
      <c r="G25" s="21"/>
      <c r="H25" s="21"/>
      <c r="I25" s="21"/>
      <c r="J25" s="21"/>
      <c r="K25" s="21"/>
      <c r="L25" s="10"/>
      <c r="M25" s="47"/>
      <c r="N25" s="47"/>
      <c r="O25" s="5"/>
    </row>
    <row r="26" spans="1:15" ht="16.5" customHeight="1">
      <c r="A26" s="46" t="s">
        <v>104</v>
      </c>
      <c r="B26" s="47">
        <v>11885</v>
      </c>
      <c r="C26" s="41"/>
      <c r="D26" s="47">
        <v>14828</v>
      </c>
      <c r="E26" s="72"/>
      <c r="F26" s="9">
        <v>15933</v>
      </c>
      <c r="G26" s="47">
        <v>15227</v>
      </c>
      <c r="H26" s="47">
        <v>19528</v>
      </c>
      <c r="I26" s="47">
        <v>25177</v>
      </c>
      <c r="J26" s="47">
        <v>27114</v>
      </c>
      <c r="K26" s="47">
        <v>29304</v>
      </c>
      <c r="L26" s="9">
        <v>36328</v>
      </c>
      <c r="M26" s="47">
        <v>39989</v>
      </c>
      <c r="N26" s="47">
        <v>43501</v>
      </c>
      <c r="O26" s="48">
        <v>45232</v>
      </c>
    </row>
    <row r="27" spans="1:15" ht="16.5" customHeight="1">
      <c r="A27" s="46" t="s">
        <v>105</v>
      </c>
      <c r="B27" s="47" t="s">
        <v>39</v>
      </c>
      <c r="C27" s="41"/>
      <c r="D27" s="47">
        <v>2545</v>
      </c>
      <c r="E27" s="72"/>
      <c r="F27" s="9">
        <v>4733</v>
      </c>
      <c r="G27" s="47">
        <v>3952</v>
      </c>
      <c r="H27" s="47">
        <v>5484</v>
      </c>
      <c r="I27" s="47">
        <v>6483</v>
      </c>
      <c r="J27" s="47">
        <v>7180</v>
      </c>
      <c r="K27" s="47">
        <v>7780</v>
      </c>
      <c r="L27" s="9">
        <v>10939</v>
      </c>
      <c r="M27" s="47">
        <v>12180</v>
      </c>
      <c r="N27" s="47">
        <v>13442</v>
      </c>
      <c r="O27" s="48">
        <v>18265</v>
      </c>
    </row>
    <row r="28" spans="1:15" ht="16.5" customHeight="1">
      <c r="A28" s="46" t="s">
        <v>106</v>
      </c>
      <c r="B28" s="47">
        <v>3028</v>
      </c>
      <c r="C28" s="41"/>
      <c r="D28" s="47">
        <v>6806</v>
      </c>
      <c r="E28" s="72"/>
      <c r="F28" s="9">
        <v>11280</v>
      </c>
      <c r="G28" s="47">
        <v>12869</v>
      </c>
      <c r="H28" s="47">
        <v>18045</v>
      </c>
      <c r="I28" s="47">
        <v>22118</v>
      </c>
      <c r="J28" s="47">
        <v>25354</v>
      </c>
      <c r="K28" s="47">
        <v>29331</v>
      </c>
      <c r="L28" s="9">
        <v>35010</v>
      </c>
      <c r="M28" s="47">
        <v>38376</v>
      </c>
      <c r="N28" s="47">
        <v>43497</v>
      </c>
      <c r="O28" s="48">
        <v>49025</v>
      </c>
    </row>
    <row r="29" spans="1:15" ht="16.5" customHeight="1">
      <c r="A29" s="46" t="s">
        <v>107</v>
      </c>
      <c r="B29" s="47" t="s">
        <v>39</v>
      </c>
      <c r="C29" s="41"/>
      <c r="D29" s="47">
        <v>3485</v>
      </c>
      <c r="E29" s="72"/>
      <c r="F29" s="9">
        <v>5293</v>
      </c>
      <c r="G29" s="47">
        <v>5805</v>
      </c>
      <c r="H29" s="47">
        <v>7546</v>
      </c>
      <c r="I29" s="47">
        <v>8527</v>
      </c>
      <c r="J29" s="47">
        <v>9808</v>
      </c>
      <c r="K29" s="47">
        <v>10248</v>
      </c>
      <c r="L29" s="9">
        <v>12532</v>
      </c>
      <c r="M29" s="47">
        <v>13489</v>
      </c>
      <c r="N29" s="47">
        <v>14909</v>
      </c>
      <c r="O29" s="48">
        <v>15803</v>
      </c>
    </row>
    <row r="30" spans="1:15" ht="16.5" customHeight="1">
      <c r="A30" s="46" t="s">
        <v>108</v>
      </c>
      <c r="B30" s="47">
        <v>11223</v>
      </c>
      <c r="C30" s="41"/>
      <c r="D30" s="47">
        <v>11912</v>
      </c>
      <c r="E30" s="41"/>
      <c r="F30" s="9">
        <v>10941</v>
      </c>
      <c r="G30" s="47">
        <v>12521</v>
      </c>
      <c r="H30" s="47">
        <v>14516</v>
      </c>
      <c r="I30" s="47">
        <v>17700</v>
      </c>
      <c r="J30" s="47">
        <v>18339</v>
      </c>
      <c r="K30" s="47">
        <v>20362</v>
      </c>
      <c r="L30" s="9">
        <v>25046</v>
      </c>
      <c r="M30" s="47">
        <v>27795</v>
      </c>
      <c r="N30" s="47">
        <v>30393</v>
      </c>
      <c r="O30" s="48">
        <v>32952</v>
      </c>
    </row>
    <row r="31" spans="1:15" ht="16.5" customHeight="1">
      <c r="A31" s="46"/>
      <c r="B31" s="47"/>
      <c r="C31" s="41"/>
      <c r="D31" s="47"/>
      <c r="E31" s="41"/>
      <c r="F31" s="9"/>
      <c r="G31" s="47"/>
      <c r="H31" s="47"/>
      <c r="I31" s="47"/>
      <c r="J31" s="47"/>
      <c r="K31" s="47"/>
      <c r="L31" s="9"/>
      <c r="M31" s="47"/>
      <c r="N31" s="47"/>
      <c r="O31" s="5"/>
    </row>
    <row r="32" spans="1:15" ht="16.5" customHeight="1">
      <c r="A32" s="46" t="s">
        <v>109</v>
      </c>
      <c r="B32" s="47">
        <v>5446</v>
      </c>
      <c r="C32" s="41"/>
      <c r="D32" s="47">
        <v>8046</v>
      </c>
      <c r="E32" s="41"/>
      <c r="F32" s="9">
        <v>10352</v>
      </c>
      <c r="G32" s="47">
        <v>12897</v>
      </c>
      <c r="H32" s="47">
        <v>14929</v>
      </c>
      <c r="I32" s="47">
        <v>19482</v>
      </c>
      <c r="J32" s="47">
        <v>21341</v>
      </c>
      <c r="K32" s="47">
        <v>22610</v>
      </c>
      <c r="L32" s="9">
        <v>27352</v>
      </c>
      <c r="M32" s="47">
        <v>28192</v>
      </c>
      <c r="N32" s="47">
        <v>31204</v>
      </c>
      <c r="O32" s="48">
        <v>33604</v>
      </c>
    </row>
    <row r="33" spans="1:15" ht="16.5" customHeight="1">
      <c r="A33" s="46" t="s">
        <v>210</v>
      </c>
      <c r="B33" s="47" t="s">
        <v>39</v>
      </c>
      <c r="C33" s="41"/>
      <c r="D33" s="47">
        <v>3536</v>
      </c>
      <c r="E33" s="41"/>
      <c r="F33" s="9">
        <v>4901</v>
      </c>
      <c r="G33" s="47">
        <v>5060</v>
      </c>
      <c r="H33" s="47">
        <v>6125</v>
      </c>
      <c r="I33" s="47">
        <v>7316</v>
      </c>
      <c r="J33" s="47">
        <v>7686</v>
      </c>
      <c r="K33" s="47">
        <v>7836</v>
      </c>
      <c r="L33" s="9">
        <v>9544</v>
      </c>
      <c r="M33" s="47">
        <v>10209</v>
      </c>
      <c r="N33" s="47">
        <v>11202</v>
      </c>
      <c r="O33" s="48">
        <v>11712</v>
      </c>
    </row>
    <row r="34" spans="1:15" ht="16.5" customHeight="1">
      <c r="A34" s="46" t="s">
        <v>110</v>
      </c>
      <c r="B34" s="47" t="s">
        <v>39</v>
      </c>
      <c r="C34" s="41"/>
      <c r="D34" s="47">
        <v>3569</v>
      </c>
      <c r="E34" s="41"/>
      <c r="F34" s="9">
        <v>6039</v>
      </c>
      <c r="G34" s="47">
        <v>6922</v>
      </c>
      <c r="H34" s="47">
        <v>7926</v>
      </c>
      <c r="I34" s="47">
        <v>9785</v>
      </c>
      <c r="J34" s="47">
        <v>10430</v>
      </c>
      <c r="K34" s="47">
        <v>10796</v>
      </c>
      <c r="L34" s="9">
        <v>13043</v>
      </c>
      <c r="M34" s="47">
        <v>14075</v>
      </c>
      <c r="N34" s="47">
        <v>15099</v>
      </c>
      <c r="O34" s="48">
        <v>15949</v>
      </c>
    </row>
    <row r="35" spans="1:15" ht="16.5" customHeight="1">
      <c r="A35" s="46" t="s">
        <v>111</v>
      </c>
      <c r="B35" s="47">
        <v>7030</v>
      </c>
      <c r="C35" s="41"/>
      <c r="D35" s="47">
        <v>9181</v>
      </c>
      <c r="E35" s="41"/>
      <c r="F35" s="9">
        <v>8344</v>
      </c>
      <c r="G35" s="47">
        <v>9105</v>
      </c>
      <c r="H35" s="47">
        <v>12304</v>
      </c>
      <c r="I35" s="47">
        <v>14552</v>
      </c>
      <c r="J35" s="47">
        <v>15462</v>
      </c>
      <c r="K35" s="47">
        <v>17604</v>
      </c>
      <c r="L35" s="9">
        <v>21138</v>
      </c>
      <c r="M35" s="47">
        <v>23039</v>
      </c>
      <c r="N35" s="47">
        <v>24773</v>
      </c>
      <c r="O35" s="48">
        <v>26402</v>
      </c>
    </row>
    <row r="36" spans="1:15" ht="16.5" customHeight="1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9"/>
      <c r="M36" s="100"/>
      <c r="N36" s="53"/>
      <c r="O36" s="54"/>
    </row>
    <row r="37" spans="1:14" ht="16.5" customHeight="1">
      <c r="A37" s="5"/>
      <c r="B37" s="5"/>
      <c r="C37" s="41"/>
      <c r="D37" s="5"/>
      <c r="E37" s="5"/>
      <c r="F37" s="5"/>
      <c r="G37" s="5"/>
      <c r="H37" s="5"/>
      <c r="I37" s="5"/>
      <c r="J37" s="5"/>
      <c r="K37" s="5"/>
      <c r="L37" s="5"/>
      <c r="M37" s="5"/>
      <c r="N37" s="45"/>
    </row>
    <row r="38" spans="1:14" ht="16.5" customHeight="1">
      <c r="A38" s="75" t="s">
        <v>211</v>
      </c>
      <c r="B38" s="5"/>
      <c r="C38" s="41"/>
      <c r="D38" s="5"/>
      <c r="E38" s="5"/>
      <c r="F38" s="5"/>
      <c r="G38" s="5"/>
      <c r="H38" s="5"/>
      <c r="I38" s="5"/>
      <c r="J38" s="5"/>
      <c r="K38" s="5"/>
      <c r="L38" s="5"/>
      <c r="M38" s="5"/>
      <c r="N38" s="45"/>
    </row>
    <row r="39" spans="1:14" ht="16.5" customHeight="1">
      <c r="A39" s="75" t="s">
        <v>212</v>
      </c>
      <c r="B39" s="5"/>
      <c r="C39" s="41"/>
      <c r="D39" s="5"/>
      <c r="E39" s="5"/>
      <c r="F39" s="5"/>
      <c r="G39" s="5"/>
      <c r="H39" s="5"/>
      <c r="I39" s="5"/>
      <c r="J39" s="5"/>
      <c r="K39" s="5"/>
      <c r="L39" s="5"/>
      <c r="M39" s="5"/>
      <c r="N39" s="45"/>
    </row>
    <row r="40" spans="1:14" ht="16.5" customHeight="1">
      <c r="A40" s="75" t="s">
        <v>213</v>
      </c>
      <c r="B40" s="5"/>
      <c r="C40" s="41"/>
      <c r="D40" s="5"/>
      <c r="E40" s="5"/>
      <c r="F40" s="5"/>
      <c r="G40" s="5"/>
      <c r="H40" s="5"/>
      <c r="I40" s="5"/>
      <c r="J40" s="5"/>
      <c r="K40" s="5"/>
      <c r="L40" s="5"/>
      <c r="M40" s="5"/>
      <c r="N40" s="45"/>
    </row>
    <row r="41" spans="1:14" ht="16.5" customHeight="1">
      <c r="A41" s="75" t="s">
        <v>214</v>
      </c>
      <c r="B41" s="5"/>
      <c r="C41" s="41"/>
      <c r="D41" s="5"/>
      <c r="E41" s="5"/>
      <c r="F41" s="5"/>
      <c r="G41" s="5"/>
      <c r="H41" s="5"/>
      <c r="I41" s="5"/>
      <c r="J41" s="5"/>
      <c r="K41" s="5"/>
      <c r="L41" s="5"/>
      <c r="M41" s="5"/>
      <c r="N41" s="45"/>
    </row>
    <row r="42" spans="1:14" ht="16.5" customHeight="1">
      <c r="A42" s="75" t="s">
        <v>165</v>
      </c>
      <c r="B42" s="5"/>
      <c r="C42" s="41"/>
      <c r="D42" s="5"/>
      <c r="E42" s="5"/>
      <c r="F42" s="5"/>
      <c r="G42" s="5"/>
      <c r="H42" s="5"/>
      <c r="I42" s="5"/>
      <c r="J42" s="5"/>
      <c r="K42" s="5"/>
      <c r="L42" s="5"/>
      <c r="M42" s="5"/>
      <c r="N42" s="45"/>
    </row>
    <row r="43" spans="1:14" ht="16.5" customHeight="1">
      <c r="A43" s="101"/>
      <c r="B43" s="5"/>
      <c r="C43" s="41"/>
      <c r="D43" s="5"/>
      <c r="E43" s="5"/>
      <c r="F43" s="5"/>
      <c r="G43" s="5"/>
      <c r="H43" s="5"/>
      <c r="I43" s="5"/>
      <c r="J43" s="5"/>
      <c r="K43" s="5"/>
      <c r="L43" s="5"/>
      <c r="M43" s="5"/>
      <c r="N43" s="45"/>
    </row>
    <row r="44" spans="1:14" ht="16.5" customHeight="1">
      <c r="A44" s="5" t="s">
        <v>159</v>
      </c>
      <c r="B44" s="5"/>
      <c r="C44" s="41"/>
      <c r="D44" s="5"/>
      <c r="E44" s="5"/>
      <c r="F44" s="5"/>
      <c r="G44" s="5"/>
      <c r="H44" s="5"/>
      <c r="I44" s="5"/>
      <c r="J44" s="5"/>
      <c r="K44" s="5"/>
      <c r="L44" s="5"/>
      <c r="M44" s="5"/>
      <c r="N44" s="45"/>
    </row>
    <row r="53" ht="27" customHeight="1"/>
    <row r="54" spans="1:13" ht="22.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</row>
    <row r="55" spans="11:13" ht="22.5" customHeight="1">
      <c r="K55" s="6"/>
      <c r="L55" s="6"/>
      <c r="M55" s="6"/>
    </row>
  </sheetData>
  <sheetProtection/>
  <mergeCells count="8">
    <mergeCell ref="A54:M54"/>
    <mergeCell ref="A6:A7"/>
    <mergeCell ref="A1:O1"/>
    <mergeCell ref="B7:C7"/>
    <mergeCell ref="B6:C6"/>
    <mergeCell ref="D6:E6"/>
    <mergeCell ref="D7:E7"/>
    <mergeCell ref="A3:S3"/>
  </mergeCells>
  <printOptions/>
  <pageMargins left="0.75" right="0.75" top="1" bottom="1" header="0.5" footer="0.5"/>
  <pageSetup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3"/>
  <sheetViews>
    <sheetView showGridLines="0" tabSelected="1" zoomScaleSheetLayoutView="75" zoomScalePageLayoutView="0" workbookViewId="0" topLeftCell="A49">
      <selection activeCell="A72" sqref="A72"/>
    </sheetView>
  </sheetViews>
  <sheetFormatPr defaultColWidth="9.140625" defaultRowHeight="16.5" customHeight="1"/>
  <cols>
    <col min="1" max="1" width="29.8515625" style="3" customWidth="1"/>
    <col min="2" max="2" width="11.7109375" style="3" customWidth="1"/>
    <col min="3" max="3" width="2.7109375" style="4" customWidth="1"/>
    <col min="4" max="14" width="11.7109375" style="3" customWidth="1"/>
    <col min="15" max="15" width="9.140625" style="5" customWidth="1"/>
    <col min="16" max="16" width="18.8515625" style="3" customWidth="1"/>
    <col min="17" max="16384" width="9.140625" style="3" customWidth="1"/>
  </cols>
  <sheetData>
    <row r="1" spans="1:14" ht="25.5" customHeight="1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3" spans="1:19" s="1" customFormat="1" ht="16.5" customHeight="1">
      <c r="A3" s="122" t="s">
        <v>163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5" s="2" customFormat="1" ht="16.5" customHeight="1">
      <c r="A4" s="74"/>
      <c r="B4" s="74"/>
      <c r="C4" s="77"/>
      <c r="D4" s="74"/>
      <c r="E4" s="74"/>
      <c r="F4" s="74"/>
      <c r="G4" s="74"/>
      <c r="H4" s="74"/>
      <c r="I4" s="74"/>
      <c r="J4" s="74"/>
      <c r="K4" s="74"/>
      <c r="L4" s="74"/>
      <c r="O4" s="74"/>
    </row>
    <row r="5" spans="1:14" ht="7.5" customHeight="1">
      <c r="A5" s="80"/>
      <c r="B5" s="81"/>
      <c r="C5" s="8"/>
      <c r="D5" s="82"/>
      <c r="E5" s="82"/>
      <c r="F5" s="82"/>
      <c r="G5" s="82"/>
      <c r="H5" s="82"/>
      <c r="I5" s="82"/>
      <c r="J5" s="82"/>
      <c r="K5" s="82"/>
      <c r="L5" s="82"/>
      <c r="M5" s="84"/>
      <c r="N5" s="84"/>
    </row>
    <row r="6" spans="1:15" s="4" customFormat="1" ht="16.5" customHeight="1">
      <c r="A6" s="111" t="s">
        <v>162</v>
      </c>
      <c r="B6" s="120">
        <v>1903</v>
      </c>
      <c r="C6" s="121"/>
      <c r="D6" s="30">
        <v>1918</v>
      </c>
      <c r="E6" s="30" t="s">
        <v>52</v>
      </c>
      <c r="F6" s="102" t="s">
        <v>53</v>
      </c>
      <c r="G6" s="102" t="s">
        <v>54</v>
      </c>
      <c r="H6" s="102" t="s">
        <v>55</v>
      </c>
      <c r="I6" s="102" t="s">
        <v>26</v>
      </c>
      <c r="J6" s="102" t="s">
        <v>8</v>
      </c>
      <c r="K6" s="102" t="s">
        <v>9</v>
      </c>
      <c r="L6" s="102" t="s">
        <v>10</v>
      </c>
      <c r="M6" s="106">
        <v>2000</v>
      </c>
      <c r="N6" s="106" t="s">
        <v>70</v>
      </c>
      <c r="O6" s="41"/>
    </row>
    <row r="7" spans="1:15" s="4" customFormat="1" ht="16.5" customHeight="1">
      <c r="A7" s="116"/>
      <c r="B7" s="120" t="s">
        <v>12</v>
      </c>
      <c r="C7" s="121"/>
      <c r="D7" s="30" t="s">
        <v>1</v>
      </c>
      <c r="E7" s="102" t="s">
        <v>2</v>
      </c>
      <c r="F7" s="102" t="s">
        <v>3</v>
      </c>
      <c r="G7" s="102" t="s">
        <v>4</v>
      </c>
      <c r="H7" s="102" t="s">
        <v>5</v>
      </c>
      <c r="I7" s="102" t="s">
        <v>7</v>
      </c>
      <c r="J7" s="102" t="s">
        <v>7</v>
      </c>
      <c r="K7" s="102" t="s">
        <v>7</v>
      </c>
      <c r="L7" s="102" t="s">
        <v>27</v>
      </c>
      <c r="M7" s="107" t="s">
        <v>7</v>
      </c>
      <c r="N7" s="107" t="s">
        <v>68</v>
      </c>
      <c r="O7" s="41"/>
    </row>
    <row r="8" spans="1:15" s="4" customFormat="1" ht="7.5" customHeight="1">
      <c r="A8" s="50"/>
      <c r="B8" s="85"/>
      <c r="C8" s="124"/>
      <c r="D8" s="86"/>
      <c r="E8" s="86"/>
      <c r="F8" s="86"/>
      <c r="G8" s="86"/>
      <c r="H8" s="86"/>
      <c r="I8" s="86"/>
      <c r="J8" s="86"/>
      <c r="K8" s="86"/>
      <c r="L8" s="86"/>
      <c r="M8" s="88"/>
      <c r="N8" s="88"/>
      <c r="O8" s="41"/>
    </row>
    <row r="9" spans="1:15" s="2" customFormat="1" ht="16.5" customHeight="1">
      <c r="A9" s="41"/>
      <c r="B9" s="74"/>
      <c r="C9" s="77"/>
      <c r="D9" s="74"/>
      <c r="E9" s="74"/>
      <c r="F9" s="74"/>
      <c r="G9" s="74"/>
      <c r="H9" s="74"/>
      <c r="I9" s="74"/>
      <c r="J9" s="74"/>
      <c r="K9" s="74"/>
      <c r="L9" s="74"/>
      <c r="O9" s="74"/>
    </row>
    <row r="10" spans="1:16" ht="16.5" customHeight="1">
      <c r="A10" s="42" t="s">
        <v>161</v>
      </c>
      <c r="B10" s="44">
        <f>SUM(B12:B68)+3386</f>
        <v>442521</v>
      </c>
      <c r="C10" s="123" t="s">
        <v>181</v>
      </c>
      <c r="D10" s="44">
        <f aca="true" t="shared" si="0" ref="D10:N10">SUM(D12:D68)</f>
        <v>565922</v>
      </c>
      <c r="E10" s="44">
        <f t="shared" si="0"/>
        <v>742475</v>
      </c>
      <c r="F10" s="44">
        <f t="shared" si="0"/>
        <v>920491</v>
      </c>
      <c r="G10" s="44">
        <f t="shared" si="0"/>
        <v>1124144</v>
      </c>
      <c r="H10" s="44">
        <f t="shared" si="0"/>
        <v>1386143</v>
      </c>
      <c r="I10" s="44">
        <f t="shared" si="0"/>
        <v>1520085</v>
      </c>
      <c r="J10" s="44">
        <f t="shared" si="0"/>
        <v>1636057</v>
      </c>
      <c r="K10" s="44">
        <f t="shared" si="0"/>
        <v>2022056</v>
      </c>
      <c r="L10" s="44">
        <f t="shared" si="0"/>
        <v>2178412</v>
      </c>
      <c r="M10" s="44">
        <f t="shared" si="0"/>
        <v>2434086</v>
      </c>
      <c r="N10" s="44">
        <f t="shared" si="0"/>
        <v>2645395</v>
      </c>
      <c r="P10" s="2"/>
    </row>
    <row r="11" spans="1:13" ht="16.5" customHeight="1">
      <c r="A11" s="5"/>
      <c r="B11" s="10"/>
      <c r="C11" s="72"/>
      <c r="D11" s="41"/>
      <c r="E11" s="41"/>
      <c r="F11" s="41"/>
      <c r="G11" s="41"/>
      <c r="H11" s="41"/>
      <c r="I11" s="41"/>
      <c r="J11" s="41"/>
      <c r="K11" s="41"/>
      <c r="L11" s="92"/>
      <c r="M11" s="103"/>
    </row>
    <row r="12" spans="1:14" ht="16.5" customHeight="1">
      <c r="A12" s="46" t="s">
        <v>124</v>
      </c>
      <c r="B12" s="47">
        <v>20357</v>
      </c>
      <c r="C12" s="72"/>
      <c r="D12" s="47">
        <v>22441</v>
      </c>
      <c r="E12" s="47">
        <v>32602</v>
      </c>
      <c r="F12" s="47">
        <v>43838</v>
      </c>
      <c r="G12" s="47">
        <v>63191</v>
      </c>
      <c r="H12" s="47">
        <v>83582</v>
      </c>
      <c r="I12" s="47">
        <v>90092</v>
      </c>
      <c r="J12" s="47">
        <v>98344</v>
      </c>
      <c r="K12" s="47">
        <v>122247</v>
      </c>
      <c r="L12" s="47">
        <v>126214</v>
      </c>
      <c r="M12" s="47">
        <v>130328</v>
      </c>
      <c r="N12" s="48">
        <v>149554</v>
      </c>
    </row>
    <row r="13" spans="1:14" ht="16.5" customHeight="1">
      <c r="A13" s="46" t="s">
        <v>215</v>
      </c>
      <c r="B13" s="47">
        <v>27166</v>
      </c>
      <c r="C13" s="72"/>
      <c r="D13" s="47">
        <v>35780</v>
      </c>
      <c r="E13" s="47">
        <v>47334</v>
      </c>
      <c r="F13" s="47">
        <v>61671</v>
      </c>
      <c r="G13" s="47">
        <v>73900</v>
      </c>
      <c r="H13" s="47">
        <v>84333</v>
      </c>
      <c r="I13" s="47">
        <v>90882</v>
      </c>
      <c r="J13" s="47">
        <v>101243</v>
      </c>
      <c r="K13" s="47">
        <v>124529</v>
      </c>
      <c r="L13" s="47">
        <v>134039</v>
      </c>
      <c r="M13" s="47">
        <v>154264</v>
      </c>
      <c r="N13" s="48">
        <v>161884</v>
      </c>
    </row>
    <row r="14" spans="1:14" ht="16.5" customHeight="1">
      <c r="A14" s="46" t="s">
        <v>222</v>
      </c>
      <c r="B14" s="47">
        <v>11834</v>
      </c>
      <c r="C14" s="126" t="s">
        <v>184</v>
      </c>
      <c r="D14" s="47">
        <v>14353</v>
      </c>
      <c r="E14" s="47">
        <v>19960</v>
      </c>
      <c r="F14" s="47">
        <v>26240</v>
      </c>
      <c r="G14" s="47">
        <v>30250</v>
      </c>
      <c r="H14" s="47">
        <v>38773</v>
      </c>
      <c r="I14" s="47">
        <v>42496</v>
      </c>
      <c r="J14" s="47">
        <v>47715</v>
      </c>
      <c r="K14" s="47">
        <v>59363</v>
      </c>
      <c r="L14" s="47">
        <v>65130</v>
      </c>
      <c r="M14" s="47">
        <v>73448</v>
      </c>
      <c r="N14" s="48">
        <v>79788</v>
      </c>
    </row>
    <row r="15" spans="1:14" ht="16.5" customHeight="1">
      <c r="A15" s="46" t="s">
        <v>228</v>
      </c>
      <c r="B15" s="47">
        <v>20544</v>
      </c>
      <c r="C15" s="41"/>
      <c r="D15" s="47">
        <v>24536</v>
      </c>
      <c r="E15" s="47">
        <v>29120</v>
      </c>
      <c r="F15" s="47">
        <v>35811</v>
      </c>
      <c r="G15" s="47">
        <v>44744</v>
      </c>
      <c r="H15" s="47">
        <v>58690</v>
      </c>
      <c r="I15" s="47">
        <v>65392</v>
      </c>
      <c r="J15" s="47">
        <v>71796</v>
      </c>
      <c r="K15" s="47">
        <v>90694</v>
      </c>
      <c r="L15" s="47">
        <v>100263</v>
      </c>
      <c r="M15" s="47">
        <v>111582</v>
      </c>
      <c r="N15" s="48">
        <v>120785</v>
      </c>
    </row>
    <row r="16" spans="1:14" ht="16.5" customHeight="1">
      <c r="A16" s="46"/>
      <c r="B16" s="21"/>
      <c r="C16" s="72"/>
      <c r="D16" s="21"/>
      <c r="E16" s="21"/>
      <c r="F16" s="21"/>
      <c r="G16" s="21"/>
      <c r="H16" s="21"/>
      <c r="I16" s="21"/>
      <c r="J16" s="21"/>
      <c r="K16" s="21"/>
      <c r="L16" s="47"/>
      <c r="M16" s="47"/>
      <c r="N16" s="5"/>
    </row>
    <row r="17" spans="1:14" ht="16.5" customHeight="1">
      <c r="A17" s="46" t="s">
        <v>125</v>
      </c>
      <c r="B17" s="47">
        <v>6169</v>
      </c>
      <c r="C17" s="72"/>
      <c r="D17" s="47">
        <v>7536</v>
      </c>
      <c r="E17" s="47">
        <v>9533</v>
      </c>
      <c r="F17" s="47">
        <v>12485</v>
      </c>
      <c r="G17" s="47">
        <v>13424</v>
      </c>
      <c r="H17" s="47">
        <v>15216</v>
      </c>
      <c r="I17" s="47">
        <v>16011</v>
      </c>
      <c r="J17" s="47">
        <v>17241</v>
      </c>
      <c r="K17" s="47">
        <v>21197</v>
      </c>
      <c r="L17" s="47">
        <v>23326</v>
      </c>
      <c r="M17" s="47">
        <v>25077</v>
      </c>
      <c r="N17" s="48">
        <v>26023</v>
      </c>
    </row>
    <row r="18" spans="1:14" ht="16.5" customHeight="1">
      <c r="A18" s="46" t="s">
        <v>126</v>
      </c>
      <c r="B18" s="47">
        <v>4763</v>
      </c>
      <c r="C18" s="72"/>
      <c r="D18" s="47">
        <v>6006</v>
      </c>
      <c r="E18" s="47">
        <v>8178</v>
      </c>
      <c r="F18" s="47">
        <v>10587</v>
      </c>
      <c r="G18" s="47">
        <v>14125</v>
      </c>
      <c r="H18" s="47">
        <v>17696</v>
      </c>
      <c r="I18" s="47">
        <v>19853</v>
      </c>
      <c r="J18" s="47">
        <v>22080</v>
      </c>
      <c r="K18" s="47">
        <v>27303</v>
      </c>
      <c r="L18" s="47">
        <v>30578</v>
      </c>
      <c r="M18" s="47">
        <v>33213</v>
      </c>
      <c r="N18" s="48">
        <v>36564</v>
      </c>
    </row>
    <row r="19" spans="1:16" s="2" customFormat="1" ht="16.5" customHeight="1">
      <c r="A19" s="46" t="s">
        <v>127</v>
      </c>
      <c r="B19" s="47">
        <v>9008</v>
      </c>
      <c r="C19" s="72"/>
      <c r="D19" s="47">
        <v>9054</v>
      </c>
      <c r="E19" s="47">
        <v>12697</v>
      </c>
      <c r="F19" s="47">
        <v>17064</v>
      </c>
      <c r="G19" s="47">
        <v>20297</v>
      </c>
      <c r="H19" s="47">
        <v>22208</v>
      </c>
      <c r="I19" s="47">
        <v>24376</v>
      </c>
      <c r="J19" s="47">
        <v>24993</v>
      </c>
      <c r="K19" s="47">
        <v>30684</v>
      </c>
      <c r="L19" s="47">
        <v>31974</v>
      </c>
      <c r="M19" s="47">
        <v>35734</v>
      </c>
      <c r="N19" s="96">
        <v>38934</v>
      </c>
      <c r="O19" s="5"/>
      <c r="P19" s="3"/>
    </row>
    <row r="20" spans="1:14" ht="16.5" customHeight="1">
      <c r="A20" s="46" t="s">
        <v>128</v>
      </c>
      <c r="B20" s="47">
        <v>3916</v>
      </c>
      <c r="C20" s="72"/>
      <c r="D20" s="47">
        <v>6403</v>
      </c>
      <c r="E20" s="47">
        <v>8989</v>
      </c>
      <c r="F20" s="47">
        <v>11213</v>
      </c>
      <c r="G20" s="47">
        <v>14580</v>
      </c>
      <c r="H20" s="47">
        <v>16917</v>
      </c>
      <c r="I20" s="47">
        <v>19262</v>
      </c>
      <c r="J20" s="47">
        <v>20454</v>
      </c>
      <c r="K20" s="47">
        <v>26856</v>
      </c>
      <c r="L20" s="47">
        <v>28739</v>
      </c>
      <c r="M20" s="47">
        <v>32833</v>
      </c>
      <c r="N20" s="48">
        <v>34398</v>
      </c>
    </row>
    <row r="21" spans="1:14" ht="16.5" customHeight="1">
      <c r="A21" s="46"/>
      <c r="B21" s="21"/>
      <c r="C21" s="72"/>
      <c r="D21" s="21"/>
      <c r="E21" s="21"/>
      <c r="F21" s="21"/>
      <c r="G21" s="21"/>
      <c r="H21" s="21"/>
      <c r="I21" s="21"/>
      <c r="J21" s="21"/>
      <c r="K21" s="21"/>
      <c r="L21" s="47"/>
      <c r="M21" s="47"/>
      <c r="N21" s="5"/>
    </row>
    <row r="22" spans="1:15" ht="16.5" customHeight="1">
      <c r="A22" s="46" t="s">
        <v>129</v>
      </c>
      <c r="B22" s="47">
        <v>12911</v>
      </c>
      <c r="C22" s="72"/>
      <c r="D22" s="47">
        <v>16920</v>
      </c>
      <c r="E22" s="47">
        <v>19571</v>
      </c>
      <c r="F22" s="47">
        <v>24701</v>
      </c>
      <c r="G22" s="47">
        <v>26453</v>
      </c>
      <c r="H22" s="47">
        <v>34148</v>
      </c>
      <c r="I22" s="47">
        <v>36267</v>
      </c>
      <c r="J22" s="47">
        <v>37301</v>
      </c>
      <c r="K22" s="47">
        <v>43704</v>
      </c>
      <c r="L22" s="47">
        <v>46647</v>
      </c>
      <c r="M22" s="47">
        <v>51225</v>
      </c>
      <c r="N22" s="48">
        <v>54092</v>
      </c>
      <c r="O22" s="74"/>
    </row>
    <row r="23" spans="1:14" ht="16.5" customHeight="1">
      <c r="A23" s="46" t="s">
        <v>130</v>
      </c>
      <c r="B23" s="47">
        <v>5853</v>
      </c>
      <c r="C23" s="72"/>
      <c r="D23" s="47">
        <v>8515</v>
      </c>
      <c r="E23" s="47">
        <v>10912</v>
      </c>
      <c r="F23" s="47">
        <v>12773</v>
      </c>
      <c r="G23" s="47">
        <v>13184</v>
      </c>
      <c r="H23" s="47">
        <v>14989</v>
      </c>
      <c r="I23" s="47">
        <v>16745</v>
      </c>
      <c r="J23" s="47">
        <v>17342</v>
      </c>
      <c r="K23" s="47">
        <v>21473</v>
      </c>
      <c r="L23" s="47">
        <v>21274</v>
      </c>
      <c r="M23" s="47">
        <v>23813</v>
      </c>
      <c r="N23" s="48">
        <v>25214</v>
      </c>
    </row>
    <row r="24" spans="1:16" ht="16.5" customHeight="1">
      <c r="A24" s="46" t="s">
        <v>131</v>
      </c>
      <c r="B24" s="47">
        <v>4440</v>
      </c>
      <c r="C24" s="72"/>
      <c r="D24" s="47">
        <v>8109</v>
      </c>
      <c r="E24" s="47">
        <v>14565</v>
      </c>
      <c r="F24" s="47">
        <v>18402</v>
      </c>
      <c r="G24" s="47">
        <v>23758</v>
      </c>
      <c r="H24" s="47">
        <v>25176</v>
      </c>
      <c r="I24" s="47">
        <v>27549</v>
      </c>
      <c r="J24" s="47">
        <v>29102</v>
      </c>
      <c r="K24" s="47">
        <v>37180</v>
      </c>
      <c r="L24" s="47">
        <v>37463</v>
      </c>
      <c r="M24" s="47">
        <v>42824</v>
      </c>
      <c r="N24" s="48">
        <v>45652</v>
      </c>
      <c r="P24" s="2"/>
    </row>
    <row r="25" spans="1:14" ht="16.5" customHeight="1">
      <c r="A25" s="46" t="s">
        <v>216</v>
      </c>
      <c r="B25" s="47" t="s">
        <v>64</v>
      </c>
      <c r="C25" s="72"/>
      <c r="D25" s="47" t="s">
        <v>39</v>
      </c>
      <c r="E25" s="47" t="s">
        <v>39</v>
      </c>
      <c r="F25" s="47" t="s">
        <v>39</v>
      </c>
      <c r="G25" s="47" t="s">
        <v>65</v>
      </c>
      <c r="H25" s="47">
        <v>14204</v>
      </c>
      <c r="I25" s="47">
        <v>15241</v>
      </c>
      <c r="J25" s="47">
        <v>17191</v>
      </c>
      <c r="K25" s="47">
        <v>22360</v>
      </c>
      <c r="L25" s="47">
        <v>24278</v>
      </c>
      <c r="M25" s="47">
        <v>26616</v>
      </c>
      <c r="N25" s="48">
        <v>28104</v>
      </c>
    </row>
    <row r="26" spans="1:14" ht="16.5" customHeight="1">
      <c r="A26" s="46" t="s">
        <v>132</v>
      </c>
      <c r="B26" s="47">
        <v>6661</v>
      </c>
      <c r="C26" s="72"/>
      <c r="D26" s="47">
        <v>5424</v>
      </c>
      <c r="E26" s="47">
        <v>7203</v>
      </c>
      <c r="F26" s="47">
        <v>9176</v>
      </c>
      <c r="G26" s="47">
        <v>12375</v>
      </c>
      <c r="H26" s="47">
        <v>14985</v>
      </c>
      <c r="I26" s="47">
        <v>16749</v>
      </c>
      <c r="J26" s="47">
        <v>18072</v>
      </c>
      <c r="K26" s="47">
        <v>21280</v>
      </c>
      <c r="L26" s="47">
        <v>23375</v>
      </c>
      <c r="M26" s="47">
        <v>27066</v>
      </c>
      <c r="N26" s="48">
        <v>28094</v>
      </c>
    </row>
    <row r="27" spans="1:14" ht="16.5" customHeight="1">
      <c r="A27" s="46"/>
      <c r="B27" s="21"/>
      <c r="C27" s="72"/>
      <c r="D27" s="21"/>
      <c r="E27" s="21"/>
      <c r="F27" s="21"/>
      <c r="G27" s="21"/>
      <c r="H27" s="21"/>
      <c r="I27" s="21"/>
      <c r="J27" s="21"/>
      <c r="K27" s="21"/>
      <c r="L27" s="47"/>
      <c r="M27" s="47"/>
      <c r="N27" s="5"/>
    </row>
    <row r="28" spans="1:14" ht="16.5" customHeight="1">
      <c r="A28" s="46" t="s">
        <v>133</v>
      </c>
      <c r="B28" s="47">
        <v>11098</v>
      </c>
      <c r="C28" s="72"/>
      <c r="D28" s="47">
        <v>15260</v>
      </c>
      <c r="E28" s="47">
        <v>25578</v>
      </c>
      <c r="F28" s="47">
        <v>35171</v>
      </c>
      <c r="G28" s="47">
        <v>47498</v>
      </c>
      <c r="H28" s="47">
        <v>56415</v>
      </c>
      <c r="I28" s="47">
        <v>62808</v>
      </c>
      <c r="J28" s="47">
        <v>64037</v>
      </c>
      <c r="K28" s="47">
        <v>79027</v>
      </c>
      <c r="L28" s="47">
        <v>82913</v>
      </c>
      <c r="M28" s="47">
        <v>96609</v>
      </c>
      <c r="N28" s="48">
        <v>103145</v>
      </c>
    </row>
    <row r="29" spans="1:14" ht="16.5" customHeight="1">
      <c r="A29" s="46" t="s">
        <v>134</v>
      </c>
      <c r="B29" s="47">
        <v>14603</v>
      </c>
      <c r="C29" s="72"/>
      <c r="D29" s="47">
        <v>17392</v>
      </c>
      <c r="E29" s="47">
        <v>19736</v>
      </c>
      <c r="F29" s="47">
        <v>23361</v>
      </c>
      <c r="G29" s="47">
        <v>25651</v>
      </c>
      <c r="H29" s="47">
        <v>32441</v>
      </c>
      <c r="I29" s="47">
        <v>34726</v>
      </c>
      <c r="J29" s="47">
        <v>35574</v>
      </c>
      <c r="K29" s="47">
        <v>43839</v>
      </c>
      <c r="L29" s="47">
        <v>44490</v>
      </c>
      <c r="M29" s="47">
        <v>48967</v>
      </c>
      <c r="N29" s="48">
        <v>52722</v>
      </c>
    </row>
    <row r="30" spans="1:14" ht="16.5" customHeight="1">
      <c r="A30" s="46" t="s">
        <v>135</v>
      </c>
      <c r="B30" s="47">
        <v>16439</v>
      </c>
      <c r="C30" s="72"/>
      <c r="D30" s="47">
        <v>18243</v>
      </c>
      <c r="E30" s="47">
        <v>20455</v>
      </c>
      <c r="F30" s="47">
        <v>26501</v>
      </c>
      <c r="G30" s="47">
        <v>32127</v>
      </c>
      <c r="H30" s="47">
        <v>40645</v>
      </c>
      <c r="I30" s="47">
        <v>43543</v>
      </c>
      <c r="J30" s="47">
        <v>47332</v>
      </c>
      <c r="K30" s="47">
        <v>59601</v>
      </c>
      <c r="L30" s="47">
        <v>62375</v>
      </c>
      <c r="M30" s="47">
        <v>72625</v>
      </c>
      <c r="N30" s="48">
        <v>76214</v>
      </c>
    </row>
    <row r="31" spans="1:14" ht="16.5" customHeight="1">
      <c r="A31" s="46" t="s">
        <v>136</v>
      </c>
      <c r="B31" s="47">
        <v>6075</v>
      </c>
      <c r="C31" s="126" t="s">
        <v>42</v>
      </c>
      <c r="D31" s="47">
        <v>9643</v>
      </c>
      <c r="E31" s="47">
        <v>14914</v>
      </c>
      <c r="F31" s="47">
        <v>19391</v>
      </c>
      <c r="G31" s="47">
        <v>26005</v>
      </c>
      <c r="H31" s="47">
        <v>30903</v>
      </c>
      <c r="I31" s="47">
        <v>34408</v>
      </c>
      <c r="J31" s="47">
        <v>39335</v>
      </c>
      <c r="K31" s="47">
        <v>49202</v>
      </c>
      <c r="L31" s="47">
        <v>53127</v>
      </c>
      <c r="M31" s="47">
        <v>61068</v>
      </c>
      <c r="N31" s="48">
        <v>69568</v>
      </c>
    </row>
    <row r="32" spans="1:14" ht="16.5" customHeight="1">
      <c r="A32" s="46" t="s">
        <v>217</v>
      </c>
      <c r="B32" s="47">
        <v>8746</v>
      </c>
      <c r="C32" s="72"/>
      <c r="D32" s="47">
        <v>10289</v>
      </c>
      <c r="E32" s="47">
        <v>14469</v>
      </c>
      <c r="F32" s="47">
        <v>18687</v>
      </c>
      <c r="G32" s="47">
        <v>24698</v>
      </c>
      <c r="H32" s="47">
        <v>31657</v>
      </c>
      <c r="I32" s="47">
        <v>35981</v>
      </c>
      <c r="J32" s="47">
        <v>39072</v>
      </c>
      <c r="K32" s="47">
        <v>47412</v>
      </c>
      <c r="L32" s="47">
        <v>50478</v>
      </c>
      <c r="M32" s="47">
        <v>57445</v>
      </c>
      <c r="N32" s="48">
        <v>62237</v>
      </c>
    </row>
    <row r="33" spans="1:14" ht="16.5" customHeight="1">
      <c r="A33" s="46"/>
      <c r="B33" s="21"/>
      <c r="C33" s="72"/>
      <c r="D33" s="21"/>
      <c r="E33" s="21"/>
      <c r="F33" s="21"/>
      <c r="G33" s="21"/>
      <c r="H33" s="21"/>
      <c r="I33" s="21"/>
      <c r="J33" s="21"/>
      <c r="K33" s="21"/>
      <c r="L33" s="47"/>
      <c r="M33" s="47"/>
      <c r="N33" s="5"/>
    </row>
    <row r="34" spans="1:14" ht="16.5" customHeight="1">
      <c r="A34" s="46" t="s">
        <v>168</v>
      </c>
      <c r="B34" s="47">
        <v>3488</v>
      </c>
      <c r="C34" s="72"/>
      <c r="D34" s="47">
        <v>5143</v>
      </c>
      <c r="E34" s="47">
        <v>8075</v>
      </c>
      <c r="F34" s="47">
        <v>7891</v>
      </c>
      <c r="G34" s="47">
        <v>10030</v>
      </c>
      <c r="H34" s="47">
        <v>10586</v>
      </c>
      <c r="I34" s="47">
        <v>12430</v>
      </c>
      <c r="J34" s="47">
        <v>12817</v>
      </c>
      <c r="K34" s="47">
        <v>14774</v>
      </c>
      <c r="L34" s="47">
        <v>17003</v>
      </c>
      <c r="M34" s="47">
        <v>18142</v>
      </c>
      <c r="N34" s="48">
        <v>20187</v>
      </c>
    </row>
    <row r="35" spans="1:14" ht="16.5" customHeight="1">
      <c r="A35" s="46" t="s">
        <v>137</v>
      </c>
      <c r="B35" s="47">
        <v>16539</v>
      </c>
      <c r="C35" s="72"/>
      <c r="D35" s="47">
        <v>16960</v>
      </c>
      <c r="E35" s="47">
        <v>19325</v>
      </c>
      <c r="F35" s="47">
        <v>23269</v>
      </c>
      <c r="G35" s="47">
        <v>29330</v>
      </c>
      <c r="H35" s="47">
        <v>38576</v>
      </c>
      <c r="I35" s="47">
        <v>43640</v>
      </c>
      <c r="J35" s="47">
        <v>48101</v>
      </c>
      <c r="K35" s="47">
        <v>62966</v>
      </c>
      <c r="L35" s="47">
        <v>69528</v>
      </c>
      <c r="M35" s="47">
        <v>77039</v>
      </c>
      <c r="N35" s="48">
        <v>85419</v>
      </c>
    </row>
    <row r="36" spans="1:14" ht="16.5" customHeight="1">
      <c r="A36" s="46" t="s">
        <v>138</v>
      </c>
      <c r="B36" s="47">
        <v>2050</v>
      </c>
      <c r="C36" s="72"/>
      <c r="D36" s="47">
        <v>3107</v>
      </c>
      <c r="E36" s="47">
        <v>7472</v>
      </c>
      <c r="F36" s="47">
        <v>9141</v>
      </c>
      <c r="G36" s="47">
        <v>11043</v>
      </c>
      <c r="H36" s="47">
        <v>12955</v>
      </c>
      <c r="I36" s="47">
        <v>15304</v>
      </c>
      <c r="J36" s="47">
        <v>16957</v>
      </c>
      <c r="K36" s="47">
        <v>19671</v>
      </c>
      <c r="L36" s="47">
        <v>23551</v>
      </c>
      <c r="M36" s="47">
        <v>25381</v>
      </c>
      <c r="N36" s="48">
        <v>27027</v>
      </c>
    </row>
    <row r="37" spans="1:14" ht="16.5" customHeight="1">
      <c r="A37" s="46" t="s">
        <v>139</v>
      </c>
      <c r="B37" s="47">
        <v>3546</v>
      </c>
      <c r="C37" s="72"/>
      <c r="D37" s="47">
        <v>5613</v>
      </c>
      <c r="E37" s="47">
        <v>5453</v>
      </c>
      <c r="F37" s="47">
        <v>5379</v>
      </c>
      <c r="G37" s="47">
        <v>7582</v>
      </c>
      <c r="H37" s="47">
        <v>10469</v>
      </c>
      <c r="I37" s="47">
        <v>11336</v>
      </c>
      <c r="J37" s="47">
        <v>12323</v>
      </c>
      <c r="K37" s="47">
        <v>16149</v>
      </c>
      <c r="L37" s="47">
        <v>18839</v>
      </c>
      <c r="M37" s="47">
        <v>20632</v>
      </c>
      <c r="N37" s="48">
        <v>23731</v>
      </c>
    </row>
    <row r="38" spans="1:14" ht="16.5" customHeight="1">
      <c r="A38" s="46" t="s">
        <v>218</v>
      </c>
      <c r="B38" s="47">
        <v>3092</v>
      </c>
      <c r="C38" s="72"/>
      <c r="D38" s="47">
        <v>3920</v>
      </c>
      <c r="E38" s="47">
        <v>5446</v>
      </c>
      <c r="F38" s="47">
        <v>6967</v>
      </c>
      <c r="G38" s="47">
        <v>8455</v>
      </c>
      <c r="H38" s="47">
        <v>10835</v>
      </c>
      <c r="I38" s="47">
        <v>11745</v>
      </c>
      <c r="J38" s="47">
        <v>12120</v>
      </c>
      <c r="K38" s="47">
        <v>15229</v>
      </c>
      <c r="L38" s="47">
        <v>16706</v>
      </c>
      <c r="M38" s="47">
        <v>19264</v>
      </c>
      <c r="N38" s="48">
        <v>20508</v>
      </c>
    </row>
    <row r="39" spans="1:14" ht="16.5" customHeight="1">
      <c r="A39" s="46"/>
      <c r="B39" s="21"/>
      <c r="C39" s="72"/>
      <c r="D39" s="21"/>
      <c r="E39" s="21"/>
      <c r="F39" s="21"/>
      <c r="G39" s="21"/>
      <c r="H39" s="21"/>
      <c r="I39" s="21"/>
      <c r="J39" s="21"/>
      <c r="K39" s="21"/>
      <c r="L39" s="47"/>
      <c r="M39" s="47"/>
      <c r="N39" s="5"/>
    </row>
    <row r="40" spans="1:14" ht="16.5" customHeight="1">
      <c r="A40" s="46" t="s">
        <v>219</v>
      </c>
      <c r="B40" s="95" t="s">
        <v>64</v>
      </c>
      <c r="C40" s="72"/>
      <c r="D40" s="47" t="s">
        <v>39</v>
      </c>
      <c r="E40" s="47" t="s">
        <v>39</v>
      </c>
      <c r="F40" s="47" t="s">
        <v>39</v>
      </c>
      <c r="G40" s="47" t="s">
        <v>65</v>
      </c>
      <c r="H40" s="47" t="s">
        <v>65</v>
      </c>
      <c r="I40" s="47" t="s">
        <v>65</v>
      </c>
      <c r="J40" s="47">
        <v>19252</v>
      </c>
      <c r="K40" s="47">
        <v>22864</v>
      </c>
      <c r="L40" s="47">
        <v>24662</v>
      </c>
      <c r="M40" s="47">
        <v>26723</v>
      </c>
      <c r="N40" s="48">
        <v>28266</v>
      </c>
    </row>
    <row r="41" spans="1:14" ht="16.5" customHeight="1">
      <c r="A41" s="46" t="s">
        <v>140</v>
      </c>
      <c r="B41" s="47">
        <v>21529</v>
      </c>
      <c r="C41" s="72"/>
      <c r="D41" s="47">
        <v>22750</v>
      </c>
      <c r="E41" s="47">
        <v>30655</v>
      </c>
      <c r="F41" s="47">
        <v>36806</v>
      </c>
      <c r="G41" s="47">
        <v>45321</v>
      </c>
      <c r="H41" s="47">
        <v>56096</v>
      </c>
      <c r="I41" s="47">
        <v>59034</v>
      </c>
      <c r="J41" s="47">
        <v>65187</v>
      </c>
      <c r="K41" s="47">
        <v>77837</v>
      </c>
      <c r="L41" s="47">
        <v>80758</v>
      </c>
      <c r="M41" s="47">
        <v>88891</v>
      </c>
      <c r="N41" s="48">
        <v>95773</v>
      </c>
    </row>
    <row r="42" spans="1:14" ht="16.5" customHeight="1">
      <c r="A42" s="46" t="s">
        <v>220</v>
      </c>
      <c r="B42" s="47">
        <v>3101</v>
      </c>
      <c r="C42" s="72"/>
      <c r="D42" s="47">
        <v>4760</v>
      </c>
      <c r="E42" s="47">
        <v>7510</v>
      </c>
      <c r="F42" s="47">
        <v>9185</v>
      </c>
      <c r="G42" s="47">
        <v>10548</v>
      </c>
      <c r="H42" s="47">
        <v>12769</v>
      </c>
      <c r="I42" s="47">
        <v>15894</v>
      </c>
      <c r="J42" s="47">
        <v>15979</v>
      </c>
      <c r="K42" s="47">
        <v>17628</v>
      </c>
      <c r="L42" s="47">
        <v>19115</v>
      </c>
      <c r="M42" s="47">
        <v>21035</v>
      </c>
      <c r="N42" s="48">
        <v>23338</v>
      </c>
    </row>
    <row r="43" spans="1:14" ht="16.5" customHeight="1">
      <c r="A43" s="46" t="s">
        <v>141</v>
      </c>
      <c r="B43" s="47">
        <v>14550</v>
      </c>
      <c r="C43" s="72"/>
      <c r="D43" s="47">
        <v>22747</v>
      </c>
      <c r="E43" s="47">
        <v>33660</v>
      </c>
      <c r="F43" s="47">
        <v>40786</v>
      </c>
      <c r="G43" s="47">
        <v>50730</v>
      </c>
      <c r="H43" s="47">
        <v>61423</v>
      </c>
      <c r="I43" s="47">
        <v>67489</v>
      </c>
      <c r="J43" s="47">
        <v>70905</v>
      </c>
      <c r="K43" s="47">
        <v>92053</v>
      </c>
      <c r="L43" s="47">
        <v>101056</v>
      </c>
      <c r="M43" s="47">
        <v>113190</v>
      </c>
      <c r="N43" s="48">
        <v>122820</v>
      </c>
    </row>
    <row r="44" spans="1:14" ht="16.5" customHeight="1">
      <c r="A44" s="46" t="s">
        <v>142</v>
      </c>
      <c r="B44" s="47">
        <v>16793</v>
      </c>
      <c r="C44" s="72"/>
      <c r="D44" s="47">
        <v>22279</v>
      </c>
      <c r="E44" s="47">
        <v>29030</v>
      </c>
      <c r="F44" s="47">
        <v>34304</v>
      </c>
      <c r="G44" s="47">
        <v>41164</v>
      </c>
      <c r="H44" s="47">
        <v>48091</v>
      </c>
      <c r="I44" s="47">
        <v>48450</v>
      </c>
      <c r="J44" s="47">
        <v>36742</v>
      </c>
      <c r="K44" s="47">
        <v>45339</v>
      </c>
      <c r="L44" s="47">
        <v>49705</v>
      </c>
      <c r="M44" s="47">
        <v>54743</v>
      </c>
      <c r="N44" s="48">
        <v>62684</v>
      </c>
    </row>
    <row r="45" spans="1:14" ht="16.5" customHeight="1">
      <c r="A45" s="46"/>
      <c r="B45" s="21"/>
      <c r="C45" s="41"/>
      <c r="D45" s="21"/>
      <c r="E45" s="21"/>
      <c r="F45" s="21"/>
      <c r="G45" s="21"/>
      <c r="H45" s="21"/>
      <c r="I45" s="21"/>
      <c r="J45" s="21"/>
      <c r="K45" s="21"/>
      <c r="L45" s="47"/>
      <c r="M45" s="47"/>
      <c r="N45" s="5"/>
    </row>
    <row r="46" spans="1:14" ht="16.5" customHeight="1">
      <c r="A46" s="46" t="s">
        <v>143</v>
      </c>
      <c r="B46" s="47">
        <v>15841</v>
      </c>
      <c r="C46" s="41"/>
      <c r="D46" s="47">
        <v>16761</v>
      </c>
      <c r="E46" s="47">
        <v>18997</v>
      </c>
      <c r="F46" s="47">
        <v>26102</v>
      </c>
      <c r="G46" s="47">
        <v>33422</v>
      </c>
      <c r="H46" s="47">
        <v>41867</v>
      </c>
      <c r="I46" s="47">
        <v>46230</v>
      </c>
      <c r="J46" s="47">
        <v>50434</v>
      </c>
      <c r="K46" s="47">
        <v>65947</v>
      </c>
      <c r="L46" s="47">
        <v>73351</v>
      </c>
      <c r="M46" s="47">
        <v>82142</v>
      </c>
      <c r="N46" s="48">
        <v>90391</v>
      </c>
    </row>
    <row r="47" spans="1:14" ht="16.5" customHeight="1">
      <c r="A47" s="46" t="s">
        <v>144</v>
      </c>
      <c r="B47" s="47">
        <v>12895</v>
      </c>
      <c r="C47" s="41"/>
      <c r="D47" s="47">
        <v>15971</v>
      </c>
      <c r="E47" s="47">
        <v>18658</v>
      </c>
      <c r="F47" s="47">
        <v>20425</v>
      </c>
      <c r="G47" s="47">
        <v>28931</v>
      </c>
      <c r="H47" s="47">
        <v>35080</v>
      </c>
      <c r="I47" s="47">
        <v>37604</v>
      </c>
      <c r="J47" s="47">
        <v>40582</v>
      </c>
      <c r="K47" s="47">
        <v>47714</v>
      </c>
      <c r="L47" s="47">
        <v>53603</v>
      </c>
      <c r="M47" s="47">
        <v>60943</v>
      </c>
      <c r="N47" s="48">
        <v>65366</v>
      </c>
    </row>
    <row r="48" spans="1:14" ht="16.5" customHeight="1">
      <c r="A48" s="46" t="s">
        <v>145</v>
      </c>
      <c r="B48" s="47">
        <v>4198</v>
      </c>
      <c r="C48" s="41"/>
      <c r="D48" s="47">
        <v>6049</v>
      </c>
      <c r="E48" s="47">
        <v>7286</v>
      </c>
      <c r="F48" s="47">
        <v>9836</v>
      </c>
      <c r="G48" s="47">
        <v>13065</v>
      </c>
      <c r="H48" s="47">
        <v>16653</v>
      </c>
      <c r="I48" s="47">
        <v>18143</v>
      </c>
      <c r="J48" s="47">
        <v>20094</v>
      </c>
      <c r="K48" s="47">
        <v>25622</v>
      </c>
      <c r="L48" s="47">
        <v>27439</v>
      </c>
      <c r="M48" s="47">
        <v>30775</v>
      </c>
      <c r="N48" s="48">
        <v>32905</v>
      </c>
    </row>
    <row r="49" spans="1:14" ht="16.5" customHeight="1">
      <c r="A49" s="46" t="s">
        <v>146</v>
      </c>
      <c r="B49" s="47">
        <v>7453</v>
      </c>
      <c r="C49" s="41"/>
      <c r="D49" s="47">
        <v>9347</v>
      </c>
      <c r="E49" s="47">
        <v>9946</v>
      </c>
      <c r="F49" s="47">
        <v>11780</v>
      </c>
      <c r="G49" s="47">
        <v>10490</v>
      </c>
      <c r="H49" s="47">
        <v>13592</v>
      </c>
      <c r="I49" s="47">
        <v>14416</v>
      </c>
      <c r="J49" s="47">
        <v>15246</v>
      </c>
      <c r="K49" s="47">
        <v>17010</v>
      </c>
      <c r="L49" s="47">
        <v>18070</v>
      </c>
      <c r="M49" s="47">
        <v>19870</v>
      </c>
      <c r="N49" s="48">
        <v>21560</v>
      </c>
    </row>
    <row r="50" spans="1:14" ht="16.5" customHeight="1">
      <c r="A50" s="46" t="s">
        <v>147</v>
      </c>
      <c r="B50" s="47">
        <v>11018</v>
      </c>
      <c r="C50" s="41"/>
      <c r="D50" s="47">
        <v>15391</v>
      </c>
      <c r="E50" s="47">
        <v>18627</v>
      </c>
      <c r="F50" s="47">
        <v>21675</v>
      </c>
      <c r="G50" s="47">
        <v>26625</v>
      </c>
      <c r="H50" s="47">
        <v>33006</v>
      </c>
      <c r="I50" s="47">
        <v>35618</v>
      </c>
      <c r="J50" s="47">
        <v>38257</v>
      </c>
      <c r="K50" s="47">
        <v>48460</v>
      </c>
      <c r="L50" s="47">
        <v>52378</v>
      </c>
      <c r="M50" s="47">
        <v>58252</v>
      </c>
      <c r="N50" s="48">
        <v>63689</v>
      </c>
    </row>
    <row r="51" spans="1:14" ht="16.5" customHeight="1">
      <c r="A51" s="46"/>
      <c r="B51" s="21"/>
      <c r="C51" s="41"/>
      <c r="D51" s="21"/>
      <c r="E51" s="21"/>
      <c r="F51" s="21"/>
      <c r="G51" s="21"/>
      <c r="H51" s="21"/>
      <c r="I51" s="21"/>
      <c r="J51" s="21"/>
      <c r="K51" s="21"/>
      <c r="L51" s="47"/>
      <c r="M51" s="47"/>
      <c r="N51" s="5"/>
    </row>
    <row r="52" spans="1:14" ht="16.5" customHeight="1">
      <c r="A52" s="46" t="s">
        <v>148</v>
      </c>
      <c r="B52" s="47">
        <v>8562</v>
      </c>
      <c r="C52" s="41"/>
      <c r="D52" s="47">
        <v>12806</v>
      </c>
      <c r="E52" s="47">
        <v>15837</v>
      </c>
      <c r="F52" s="47">
        <v>19851</v>
      </c>
      <c r="G52" s="47">
        <v>24347</v>
      </c>
      <c r="H52" s="47">
        <v>29530</v>
      </c>
      <c r="I52" s="47">
        <v>34355</v>
      </c>
      <c r="J52" s="47">
        <v>36582</v>
      </c>
      <c r="K52" s="47">
        <v>45275</v>
      </c>
      <c r="L52" s="47">
        <v>47616</v>
      </c>
      <c r="M52" s="47">
        <v>52086</v>
      </c>
      <c r="N52" s="48">
        <v>57702</v>
      </c>
    </row>
    <row r="53" spans="1:14" ht="16.5" customHeight="1">
      <c r="A53" s="46" t="s">
        <v>149</v>
      </c>
      <c r="B53" s="47">
        <v>10022</v>
      </c>
      <c r="C53" s="41"/>
      <c r="D53" s="47">
        <v>15845</v>
      </c>
      <c r="E53" s="47">
        <v>19362</v>
      </c>
      <c r="F53" s="47">
        <v>23997</v>
      </c>
      <c r="G53" s="47">
        <v>29704</v>
      </c>
      <c r="H53" s="47">
        <v>35014</v>
      </c>
      <c r="I53" s="47">
        <v>39054</v>
      </c>
      <c r="J53" s="47">
        <v>42018</v>
      </c>
      <c r="K53" s="47">
        <v>51904</v>
      </c>
      <c r="L53" s="47">
        <v>59904</v>
      </c>
      <c r="M53" s="47">
        <v>66274</v>
      </c>
      <c r="N53" s="48">
        <v>74005</v>
      </c>
    </row>
    <row r="54" spans="1:14" ht="16.5" customHeight="1">
      <c r="A54" s="46" t="s">
        <v>150</v>
      </c>
      <c r="B54" s="47">
        <v>5014</v>
      </c>
      <c r="C54" s="41"/>
      <c r="D54" s="47">
        <v>6714</v>
      </c>
      <c r="E54" s="47">
        <v>7853</v>
      </c>
      <c r="F54" s="47">
        <v>10313</v>
      </c>
      <c r="G54" s="47">
        <v>13384</v>
      </c>
      <c r="H54" s="47">
        <v>16583</v>
      </c>
      <c r="I54" s="47">
        <v>18722</v>
      </c>
      <c r="J54" s="47">
        <v>20612</v>
      </c>
      <c r="K54" s="47">
        <v>25722</v>
      </c>
      <c r="L54" s="47">
        <v>28416</v>
      </c>
      <c r="M54" s="47">
        <v>32758</v>
      </c>
      <c r="N54" s="48">
        <v>35591</v>
      </c>
    </row>
    <row r="55" spans="1:14" ht="16.5" customHeight="1">
      <c r="A55" s="46" t="s">
        <v>151</v>
      </c>
      <c r="B55" s="47">
        <v>7784</v>
      </c>
      <c r="C55" s="41"/>
      <c r="D55" s="47">
        <v>12244</v>
      </c>
      <c r="E55" s="47">
        <v>15622</v>
      </c>
      <c r="F55" s="47">
        <v>15376</v>
      </c>
      <c r="G55" s="47">
        <v>20959</v>
      </c>
      <c r="H55" s="47">
        <v>26357</v>
      </c>
      <c r="I55" s="47">
        <v>27555</v>
      </c>
      <c r="J55" s="47">
        <v>29622</v>
      </c>
      <c r="K55" s="47">
        <v>35490</v>
      </c>
      <c r="L55" s="47">
        <v>36392</v>
      </c>
      <c r="M55" s="47">
        <v>41206</v>
      </c>
      <c r="N55" s="48">
        <v>46769</v>
      </c>
    </row>
    <row r="56" spans="1:14" ht="16.5" customHeight="1">
      <c r="A56" s="46" t="s">
        <v>121</v>
      </c>
      <c r="B56" s="47">
        <v>9780</v>
      </c>
      <c r="C56" s="41"/>
      <c r="D56" s="47">
        <v>12628</v>
      </c>
      <c r="E56" s="47">
        <v>16088</v>
      </c>
      <c r="F56" s="47">
        <v>18218</v>
      </c>
      <c r="G56" s="47">
        <v>19080</v>
      </c>
      <c r="H56" s="47">
        <v>21687</v>
      </c>
      <c r="I56" s="47">
        <v>23377</v>
      </c>
      <c r="J56" s="47">
        <v>23243</v>
      </c>
      <c r="K56" s="47">
        <v>27415</v>
      </c>
      <c r="L56" s="47">
        <v>29058</v>
      </c>
      <c r="M56" s="47">
        <v>31418</v>
      </c>
      <c r="N56" s="48">
        <v>33419</v>
      </c>
    </row>
    <row r="57" spans="1:14" ht="16.5" customHeight="1">
      <c r="A57" s="46"/>
      <c r="B57" s="104"/>
      <c r="D57" s="104"/>
      <c r="E57" s="104"/>
      <c r="F57" s="104"/>
      <c r="G57" s="104"/>
      <c r="H57" s="104"/>
      <c r="I57" s="104"/>
      <c r="J57" s="104"/>
      <c r="K57" s="104"/>
      <c r="L57" s="47"/>
      <c r="M57" s="47"/>
      <c r="N57" s="5"/>
    </row>
    <row r="58" spans="1:14" ht="16.5" customHeight="1">
      <c r="A58" s="46" t="s">
        <v>152</v>
      </c>
      <c r="B58" s="47">
        <v>8092</v>
      </c>
      <c r="C58" s="41"/>
      <c r="D58" s="47">
        <v>9762</v>
      </c>
      <c r="E58" s="47">
        <v>12833</v>
      </c>
      <c r="F58" s="47">
        <v>15330</v>
      </c>
      <c r="G58" s="47">
        <v>16444</v>
      </c>
      <c r="H58" s="47">
        <v>18842</v>
      </c>
      <c r="I58" s="47">
        <v>20381</v>
      </c>
      <c r="J58" s="47">
        <v>20835</v>
      </c>
      <c r="K58" s="47">
        <v>24293</v>
      </c>
      <c r="L58" s="47">
        <v>26257</v>
      </c>
      <c r="M58" s="47">
        <v>28258</v>
      </c>
      <c r="N58" s="48">
        <v>30556</v>
      </c>
    </row>
    <row r="59" spans="1:14" ht="16.5" customHeight="1">
      <c r="A59" s="46" t="s">
        <v>153</v>
      </c>
      <c r="B59" s="47">
        <v>10367</v>
      </c>
      <c r="C59" s="41"/>
      <c r="D59" s="47">
        <v>13263</v>
      </c>
      <c r="E59" s="47">
        <v>15125</v>
      </c>
      <c r="F59" s="47">
        <v>19570</v>
      </c>
      <c r="G59" s="47">
        <v>24005</v>
      </c>
      <c r="H59" s="47">
        <v>30580</v>
      </c>
      <c r="I59" s="47">
        <v>34418</v>
      </c>
      <c r="J59" s="47">
        <v>37001</v>
      </c>
      <c r="K59" s="47">
        <v>48056</v>
      </c>
      <c r="L59" s="47">
        <v>54116</v>
      </c>
      <c r="M59" s="47">
        <v>64261</v>
      </c>
      <c r="N59" s="48">
        <v>73025</v>
      </c>
    </row>
    <row r="60" spans="1:14" ht="16.5" customHeight="1">
      <c r="A60" s="46" t="s">
        <v>88</v>
      </c>
      <c r="B60" s="47">
        <v>7628</v>
      </c>
      <c r="C60" s="41"/>
      <c r="D60" s="47">
        <v>7362</v>
      </c>
      <c r="E60" s="47">
        <v>10295</v>
      </c>
      <c r="F60" s="47">
        <v>12802</v>
      </c>
      <c r="G60" s="47">
        <v>14230</v>
      </c>
      <c r="H60" s="47">
        <v>16296</v>
      </c>
      <c r="I60" s="47">
        <v>18766</v>
      </c>
      <c r="J60" s="47">
        <v>19018</v>
      </c>
      <c r="K60" s="47">
        <v>23793</v>
      </c>
      <c r="L60" s="47">
        <v>25278</v>
      </c>
      <c r="M60" s="47">
        <v>27860</v>
      </c>
      <c r="N60" s="48">
        <v>30721</v>
      </c>
    </row>
    <row r="61" spans="1:14" ht="16.5" customHeight="1">
      <c r="A61" s="46" t="s">
        <v>109</v>
      </c>
      <c r="B61" s="47">
        <v>3085</v>
      </c>
      <c r="C61" s="41"/>
      <c r="D61" s="47">
        <v>2760</v>
      </c>
      <c r="E61" s="47">
        <v>3147</v>
      </c>
      <c r="F61" s="47">
        <v>4294</v>
      </c>
      <c r="G61" s="47">
        <v>5235</v>
      </c>
      <c r="H61" s="47">
        <v>7562</v>
      </c>
      <c r="I61" s="47">
        <v>8615</v>
      </c>
      <c r="J61" s="47">
        <v>8946</v>
      </c>
      <c r="K61" s="47">
        <v>10253</v>
      </c>
      <c r="L61" s="47">
        <v>11397</v>
      </c>
      <c r="M61" s="47">
        <v>12304</v>
      </c>
      <c r="N61" s="48">
        <v>13706</v>
      </c>
    </row>
    <row r="62" spans="1:14" ht="16.5" customHeight="1">
      <c r="A62" s="46" t="s">
        <v>221</v>
      </c>
      <c r="B62" s="47">
        <v>2902</v>
      </c>
      <c r="C62" s="41"/>
      <c r="D62" s="47">
        <v>8829</v>
      </c>
      <c r="E62" s="47">
        <v>13168</v>
      </c>
      <c r="F62" s="47">
        <v>13480</v>
      </c>
      <c r="G62" s="47">
        <v>16298</v>
      </c>
      <c r="H62" s="47">
        <v>20849</v>
      </c>
      <c r="I62" s="47">
        <v>23642</v>
      </c>
      <c r="J62" s="47">
        <v>25053</v>
      </c>
      <c r="K62" s="47">
        <v>32892</v>
      </c>
      <c r="L62" s="47">
        <v>35625</v>
      </c>
      <c r="M62" s="47">
        <v>40955</v>
      </c>
      <c r="N62" s="48">
        <v>42791</v>
      </c>
    </row>
    <row r="63" spans="1:14" ht="16.5" customHeight="1">
      <c r="A63" s="46"/>
      <c r="B63" s="21"/>
      <c r="C63" s="41"/>
      <c r="D63" s="21"/>
      <c r="E63" s="21"/>
      <c r="F63" s="21"/>
      <c r="G63" s="21"/>
      <c r="H63" s="21"/>
      <c r="I63" s="21"/>
      <c r="J63" s="21"/>
      <c r="K63" s="21"/>
      <c r="L63" s="47"/>
      <c r="M63" s="47"/>
      <c r="N63" s="5"/>
    </row>
    <row r="64" spans="1:14" ht="16.5" customHeight="1">
      <c r="A64" s="46" t="s">
        <v>154</v>
      </c>
      <c r="B64" s="47">
        <v>2986</v>
      </c>
      <c r="C64" s="41"/>
      <c r="D64" s="47">
        <v>4286</v>
      </c>
      <c r="E64" s="47">
        <v>6396</v>
      </c>
      <c r="F64" s="47">
        <v>7458</v>
      </c>
      <c r="G64" s="47">
        <v>9412</v>
      </c>
      <c r="H64" s="47">
        <v>12528</v>
      </c>
      <c r="I64" s="47">
        <v>14367</v>
      </c>
      <c r="J64" s="47">
        <v>15796</v>
      </c>
      <c r="K64" s="47">
        <v>19594</v>
      </c>
      <c r="L64" s="47">
        <v>20929</v>
      </c>
      <c r="M64" s="47">
        <v>25832</v>
      </c>
      <c r="N64" s="48">
        <v>29925</v>
      </c>
    </row>
    <row r="65" spans="1:14" ht="16.5" customHeight="1">
      <c r="A65" s="46" t="s">
        <v>155</v>
      </c>
      <c r="B65" s="47">
        <v>10400</v>
      </c>
      <c r="C65" s="41"/>
      <c r="D65" s="47">
        <v>13594</v>
      </c>
      <c r="E65" s="47">
        <v>16222</v>
      </c>
      <c r="F65" s="47">
        <v>19782</v>
      </c>
      <c r="G65" s="47">
        <v>20755</v>
      </c>
      <c r="H65" s="47">
        <v>24143</v>
      </c>
      <c r="I65" s="47">
        <v>26153</v>
      </c>
      <c r="J65" s="47">
        <v>26273</v>
      </c>
      <c r="K65" s="47">
        <v>31575</v>
      </c>
      <c r="L65" s="47">
        <v>33881</v>
      </c>
      <c r="M65" s="47">
        <v>36199</v>
      </c>
      <c r="N65" s="48">
        <v>37954</v>
      </c>
    </row>
    <row r="66" spans="1:14" ht="16.5" customHeight="1">
      <c r="A66" s="46" t="s">
        <v>156</v>
      </c>
      <c r="B66" s="47">
        <v>5761</v>
      </c>
      <c r="C66" s="41"/>
      <c r="D66" s="47">
        <v>16356</v>
      </c>
      <c r="E66" s="47">
        <v>24960</v>
      </c>
      <c r="F66" s="47">
        <v>29729</v>
      </c>
      <c r="G66" s="47">
        <v>30664</v>
      </c>
      <c r="H66" s="47">
        <v>36135</v>
      </c>
      <c r="I66" s="47">
        <v>40880</v>
      </c>
      <c r="J66" s="47">
        <v>41364</v>
      </c>
      <c r="K66" s="47">
        <v>48003</v>
      </c>
      <c r="L66" s="47">
        <v>51693</v>
      </c>
      <c r="M66" s="47">
        <v>58603</v>
      </c>
      <c r="N66" s="48">
        <v>62497</v>
      </c>
    </row>
    <row r="67" spans="1:14" ht="16.5" customHeight="1">
      <c r="A67" s="46" t="s">
        <v>157</v>
      </c>
      <c r="B67" s="47">
        <v>7416</v>
      </c>
      <c r="C67" s="41"/>
      <c r="D67" s="47">
        <v>8538</v>
      </c>
      <c r="E67" s="47">
        <v>11159</v>
      </c>
      <c r="F67" s="47">
        <v>15721</v>
      </c>
      <c r="G67" s="47">
        <v>19594</v>
      </c>
      <c r="H67" s="47">
        <v>23385</v>
      </c>
      <c r="I67" s="47">
        <v>24006</v>
      </c>
      <c r="J67" s="47">
        <v>27348</v>
      </c>
      <c r="K67" s="47">
        <v>33102</v>
      </c>
      <c r="L67" s="47">
        <v>35746</v>
      </c>
      <c r="M67" s="47">
        <v>40089</v>
      </c>
      <c r="N67" s="48">
        <v>43430</v>
      </c>
    </row>
    <row r="68" spans="1:14" ht="16.5" customHeight="1">
      <c r="A68" s="46" t="s">
        <v>158</v>
      </c>
      <c r="B68" s="47">
        <v>12660</v>
      </c>
      <c r="C68" s="41"/>
      <c r="D68" s="47">
        <v>14233</v>
      </c>
      <c r="E68" s="47">
        <v>18452</v>
      </c>
      <c r="F68" s="47">
        <v>23952</v>
      </c>
      <c r="G68" s="47">
        <v>27037</v>
      </c>
      <c r="H68" s="47">
        <v>31676</v>
      </c>
      <c r="I68" s="47">
        <v>36080</v>
      </c>
      <c r="J68" s="47">
        <v>39126</v>
      </c>
      <c r="K68" s="47">
        <v>47475</v>
      </c>
      <c r="L68" s="47">
        <v>49657</v>
      </c>
      <c r="M68" s="47">
        <v>54224</v>
      </c>
      <c r="N68" s="48">
        <v>56668</v>
      </c>
    </row>
    <row r="69" spans="1:14" ht="16.5" customHeight="1">
      <c r="A69" s="97" t="s">
        <v>66</v>
      </c>
      <c r="B69" s="50"/>
      <c r="C69" s="98"/>
      <c r="D69" s="50"/>
      <c r="E69" s="50"/>
      <c r="F69" s="50"/>
      <c r="G69" s="50"/>
      <c r="H69" s="50"/>
      <c r="I69" s="50"/>
      <c r="J69" s="50"/>
      <c r="K69" s="100"/>
      <c r="L69" s="100"/>
      <c r="M69" s="105"/>
      <c r="N69" s="54"/>
    </row>
    <row r="70" spans="1:13" ht="16.5" customHeight="1">
      <c r="A70" s="5"/>
      <c r="B70" s="5"/>
      <c r="C70" s="41"/>
      <c r="D70" s="5"/>
      <c r="E70" s="5"/>
      <c r="F70" s="5"/>
      <c r="G70" s="5"/>
      <c r="H70" s="5"/>
      <c r="I70" s="5"/>
      <c r="J70" s="5"/>
      <c r="K70" s="5"/>
      <c r="L70" s="5"/>
      <c r="M70" s="103"/>
    </row>
    <row r="71" spans="1:13" ht="16.5" customHeight="1">
      <c r="A71" s="46" t="s">
        <v>229</v>
      </c>
      <c r="B71" s="5"/>
      <c r="C71" s="41"/>
      <c r="D71" s="5"/>
      <c r="E71" s="5"/>
      <c r="F71" s="5"/>
      <c r="G71" s="5"/>
      <c r="H71" s="5"/>
      <c r="I71" s="5"/>
      <c r="J71" s="5"/>
      <c r="K71" s="5"/>
      <c r="L71" s="5"/>
      <c r="M71" s="103"/>
    </row>
    <row r="72" spans="1:13" ht="16.5" customHeight="1">
      <c r="A72" s="46" t="s">
        <v>224</v>
      </c>
      <c r="B72" s="5"/>
      <c r="C72" s="41"/>
      <c r="D72" s="5"/>
      <c r="E72" s="5"/>
      <c r="F72" s="5"/>
      <c r="G72" s="5"/>
      <c r="H72" s="5"/>
      <c r="I72" s="5"/>
      <c r="J72" s="5"/>
      <c r="K72" s="5"/>
      <c r="L72" s="5"/>
      <c r="M72" s="103"/>
    </row>
    <row r="73" spans="1:13" ht="16.5" customHeight="1">
      <c r="A73" s="46" t="s">
        <v>225</v>
      </c>
      <c r="B73" s="5"/>
      <c r="C73" s="41"/>
      <c r="D73" s="5"/>
      <c r="E73" s="5"/>
      <c r="F73" s="5"/>
      <c r="G73" s="5"/>
      <c r="H73" s="5"/>
      <c r="I73" s="5"/>
      <c r="J73" s="5"/>
      <c r="K73" s="5"/>
      <c r="L73" s="5"/>
      <c r="M73" s="103"/>
    </row>
    <row r="74" spans="1:13" ht="16.5" customHeight="1">
      <c r="A74" s="46" t="s">
        <v>223</v>
      </c>
      <c r="B74" s="5"/>
      <c r="C74" s="41"/>
      <c r="D74" s="5"/>
      <c r="E74" s="5"/>
      <c r="F74" s="5"/>
      <c r="G74" s="5"/>
      <c r="H74" s="5"/>
      <c r="I74" s="5"/>
      <c r="J74" s="5"/>
      <c r="K74" s="5"/>
      <c r="L74" s="5"/>
      <c r="M74" s="103"/>
    </row>
    <row r="75" spans="1:13" ht="16.5" customHeight="1">
      <c r="A75" s="46" t="s">
        <v>226</v>
      </c>
      <c r="B75" s="5"/>
      <c r="C75" s="41"/>
      <c r="D75" s="5"/>
      <c r="E75" s="5"/>
      <c r="F75" s="5"/>
      <c r="G75" s="5"/>
      <c r="H75" s="5"/>
      <c r="I75" s="5"/>
      <c r="J75" s="5"/>
      <c r="K75" s="5"/>
      <c r="L75" s="5"/>
      <c r="M75" s="103"/>
    </row>
    <row r="76" spans="1:13" ht="16.5" customHeight="1">
      <c r="A76" s="46" t="s">
        <v>227</v>
      </c>
      <c r="B76" s="5"/>
      <c r="C76" s="41"/>
      <c r="D76" s="5"/>
      <c r="E76" s="5"/>
      <c r="F76" s="5"/>
      <c r="G76" s="5"/>
      <c r="H76" s="5"/>
      <c r="I76" s="5"/>
      <c r="J76" s="5"/>
      <c r="K76" s="5"/>
      <c r="L76" s="5"/>
      <c r="M76" s="103"/>
    </row>
    <row r="77" spans="2:13" ht="16.5" customHeight="1">
      <c r="B77" s="5"/>
      <c r="C77" s="41"/>
      <c r="D77" s="5"/>
      <c r="E77" s="5"/>
      <c r="F77" s="5"/>
      <c r="G77" s="5"/>
      <c r="H77" s="5"/>
      <c r="I77" s="5"/>
      <c r="J77" s="5"/>
      <c r="K77" s="5"/>
      <c r="L77" s="5"/>
      <c r="M77" s="103"/>
    </row>
    <row r="78" spans="1:13" ht="16.5" customHeight="1">
      <c r="A78" s="46"/>
      <c r="B78" s="5"/>
      <c r="C78" s="41"/>
      <c r="D78" s="5"/>
      <c r="E78" s="5"/>
      <c r="F78" s="5"/>
      <c r="G78" s="5"/>
      <c r="H78" s="5"/>
      <c r="I78" s="5"/>
      <c r="J78" s="5"/>
      <c r="K78" s="5"/>
      <c r="L78" s="5"/>
      <c r="M78" s="103"/>
    </row>
    <row r="91" ht="16.5" customHeight="1">
      <c r="G91" s="7"/>
    </row>
    <row r="93" ht="22.5" customHeight="1">
      <c r="A93" s="6"/>
    </row>
  </sheetData>
  <sheetProtection/>
  <mergeCells count="5">
    <mergeCell ref="A1:N1"/>
    <mergeCell ref="A6:A7"/>
    <mergeCell ref="B6:C6"/>
    <mergeCell ref="B7:C7"/>
    <mergeCell ref="A3:S3"/>
  </mergeCells>
  <printOptions/>
  <pageMargins left="0.75" right="0.25" top="0.75" bottom="0.75" header="0.5" footer="0.5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 Project (PHI/93/PO1)</dc:creator>
  <cp:keywords/>
  <dc:description/>
  <cp:lastModifiedBy>bouncing_jepoy</cp:lastModifiedBy>
  <cp:lastPrinted>2010-09-08T03:05:27Z</cp:lastPrinted>
  <dcterms:created xsi:type="dcterms:W3CDTF">2002-10-15T02:32:21Z</dcterms:created>
  <dcterms:modified xsi:type="dcterms:W3CDTF">2010-09-14T00:46:59Z</dcterms:modified>
  <cp:category/>
  <cp:version/>
  <cp:contentType/>
  <cp:contentStatus/>
</cp:coreProperties>
</file>